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0_KMI업무관련자료\01_해운통계요람\발간물파일\홈페이지게재용파일\2022해운통계요람_홈게이지게재용\"/>
    </mc:Choice>
  </mc:AlternateContent>
  <xr:revisionPtr revIDLastSave="0" documentId="13_ncr:1_{1DE12B01-60B0-4B38-9F59-2DF5934BFD07}" xr6:coauthVersionLast="36" xr6:coauthVersionMax="36" xr10:uidLastSave="{00000000-0000-0000-0000-000000000000}"/>
  <bookViews>
    <workbookView xWindow="0" yWindow="0" windowWidth="28800" windowHeight="12080" tabRatio="895" xr2:uid="{00000000-000D-0000-FFFF-FFFF00000000}"/>
  </bookViews>
  <sheets>
    <sheet name="1.선박" sheetId="1" r:id="rId1"/>
    <sheet name="1(2)부산" sheetId="2" r:id="rId2"/>
    <sheet name="1(3)인천" sheetId="3" r:id="rId3"/>
    <sheet name="1(4)평택" sheetId="4" r:id="rId4"/>
    <sheet name="1(5)대산" sheetId="27" r:id="rId5"/>
    <sheet name="1(6)장항" sheetId="21" r:id="rId6"/>
    <sheet name="1(7)군산" sheetId="20" r:id="rId7"/>
    <sheet name="1(8)목포" sheetId="22" r:id="rId8"/>
    <sheet name="1(9)여수" sheetId="5" r:id="rId9"/>
    <sheet name="1(10)광양" sheetId="6" r:id="rId10"/>
    <sheet name="1(11)마산" sheetId="7" r:id="rId11"/>
    <sheet name="1(12)울산" sheetId="14" r:id="rId12"/>
    <sheet name="1(13)포항" sheetId="24" r:id="rId13"/>
    <sheet name="1(14)동해묵호" sheetId="15" r:id="rId14"/>
    <sheet name="1(15)경인" sheetId="50" r:id="rId15"/>
    <sheet name="1(16)태안" sheetId="29" r:id="rId16"/>
    <sheet name="1(17)보령" sheetId="28" r:id="rId17"/>
    <sheet name="1(18)완도" sheetId="23" r:id="rId18"/>
    <sheet name="1(19)삼천포" sheetId="8" r:id="rId19"/>
    <sheet name="1(20)통영" sheetId="12" r:id="rId20"/>
    <sheet name="1(21)장승포" sheetId="10" r:id="rId21"/>
    <sheet name="1(22)옥포" sheetId="9" r:id="rId22"/>
    <sheet name="1(23)고현" sheetId="13" r:id="rId23"/>
    <sheet name="1(24)진해" sheetId="11" r:id="rId24"/>
    <sheet name="1(25)하동" sheetId="48" r:id="rId25"/>
    <sheet name="1(26)삼척" sheetId="16" r:id="rId26"/>
    <sheet name="1(27)옥계" sheetId="19" r:id="rId27"/>
    <sheet name="1(28)속초" sheetId="18" r:id="rId28"/>
    <sheet name="1(29)호산" sheetId="57" r:id="rId29"/>
    <sheet name="1(30)제주" sheetId="25" r:id="rId30"/>
    <sheet name="1(31)서귀포" sheetId="26" r:id="rId31"/>
    <sheet name="1(32)기타" sheetId="30" r:id="rId32"/>
  </sheets>
  <definedNames>
    <definedName name="_Regression_Int" hidden="1">1</definedName>
    <definedName name="_xlnm.Print_Area" localSheetId="9">'1(10)광양'!$A$1:$O$46</definedName>
    <definedName name="_xlnm.Print_Area" localSheetId="10">'1(11)마산'!$A$1:$O$46</definedName>
    <definedName name="_xlnm.Print_Area" localSheetId="11">'1(12)울산'!$A$1:$O$46</definedName>
    <definedName name="_xlnm.Print_Area" localSheetId="12">'1(13)포항'!$A$1:$O$46</definedName>
    <definedName name="_xlnm.Print_Area" localSheetId="13">'1(14)동해묵호'!$A$1:$O$46</definedName>
    <definedName name="_xlnm.Print_Area" localSheetId="14">'1(15)경인'!$A$1:$O$46</definedName>
    <definedName name="_xlnm.Print_Area" localSheetId="15">'1(16)태안'!$A$1:$O$46</definedName>
    <definedName name="_xlnm.Print_Area" localSheetId="16">'1(17)보령'!$A$1:$O$46</definedName>
    <definedName name="_xlnm.Print_Area" localSheetId="17">'1(18)완도'!$A$1:$O$46</definedName>
    <definedName name="_xlnm.Print_Area" localSheetId="18">'1(19)삼천포'!$A$1:$O$46</definedName>
    <definedName name="_xlnm.Print_Area" localSheetId="1">'1(2)부산'!$A$1:$O$46</definedName>
    <definedName name="_xlnm.Print_Area" localSheetId="19">'1(20)통영'!$A$1:$O$46</definedName>
    <definedName name="_xlnm.Print_Area" localSheetId="20">'1(21)장승포'!$A$1:$O$46</definedName>
    <definedName name="_xlnm.Print_Area" localSheetId="21">'1(22)옥포'!$A$1:$O$46</definedName>
    <definedName name="_xlnm.Print_Area" localSheetId="22">'1(23)고현'!$A$1:$O$46</definedName>
    <definedName name="_xlnm.Print_Area" localSheetId="23">'1(24)진해'!$A$1:$O$46</definedName>
    <definedName name="_xlnm.Print_Area" localSheetId="24">'1(25)하동'!$A$1:$O$46</definedName>
    <definedName name="_xlnm.Print_Area" localSheetId="25">'1(26)삼척'!$A$1:$O$46</definedName>
    <definedName name="_xlnm.Print_Area" localSheetId="26">'1(27)옥계'!$A$1:$O$46</definedName>
    <definedName name="_xlnm.Print_Area" localSheetId="27">'1(28)속초'!$A$1:$O$46</definedName>
    <definedName name="_xlnm.Print_Area" localSheetId="28">'1(29)호산'!$A$1:$O$46</definedName>
    <definedName name="_xlnm.Print_Area" localSheetId="2">'1(3)인천'!$A$1:$O$46</definedName>
    <definedName name="_xlnm.Print_Area" localSheetId="29">'1(30)제주'!$A$1:$O$46</definedName>
    <definedName name="_xlnm.Print_Area" localSheetId="30">'1(31)서귀포'!$A$1:$O$46</definedName>
    <definedName name="_xlnm.Print_Area" localSheetId="31">'1(32)기타'!$A$1:$O$46</definedName>
    <definedName name="_xlnm.Print_Area" localSheetId="3">'1(4)평택'!$A$1:$O$46</definedName>
    <definedName name="_xlnm.Print_Area" localSheetId="4">'1(5)대산'!$A$1:$O$46</definedName>
    <definedName name="_xlnm.Print_Area" localSheetId="5">'1(6)장항'!$A$1:$O$46</definedName>
    <definedName name="_xlnm.Print_Area" localSheetId="6">'1(7)군산'!$A$1:$O$46</definedName>
    <definedName name="_xlnm.Print_Area" localSheetId="7">'1(8)목포'!$A$1:$O$46</definedName>
    <definedName name="_xlnm.Print_Area" localSheetId="8">'1(9)여수'!$A$1:$O$46</definedName>
    <definedName name="_xlnm.Print_Area" localSheetId="0">'1.선박'!$A$1:$O$46</definedName>
    <definedName name="_xlnm.Print_Area">#REF!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D10" i="30" l="1"/>
  <c r="E10" i="30"/>
  <c r="F10" i="30"/>
  <c r="G10" i="30"/>
  <c r="J10" i="30"/>
  <c r="L10" i="30"/>
  <c r="M10" i="30"/>
  <c r="N10" i="30"/>
  <c r="O10" i="30"/>
  <c r="O12" i="6"/>
</calcChain>
</file>

<file path=xl/sharedStrings.xml><?xml version="1.0" encoding="utf-8"?>
<sst xmlns="http://schemas.openxmlformats.org/spreadsheetml/2006/main" count="1058" uniqueCount="61">
  <si>
    <t>소계(Sub-total)  (a)</t>
    <phoneticPr fontId="2" type="noConversion"/>
  </si>
  <si>
    <t>출항(Outbound)</t>
    <phoneticPr fontId="2" type="noConversion"/>
  </si>
  <si>
    <t>합계(Total)</t>
    <phoneticPr fontId="2" type="noConversion"/>
  </si>
  <si>
    <t>(a + b)</t>
    <phoneticPr fontId="2" type="noConversion"/>
  </si>
  <si>
    <t>No.</t>
    <phoneticPr fontId="2" type="noConversion"/>
  </si>
  <si>
    <t>1,000GT</t>
    <phoneticPr fontId="2" type="noConversion"/>
  </si>
  <si>
    <t>입항(Inbound)</t>
    <phoneticPr fontId="2" type="noConversion"/>
  </si>
  <si>
    <t xml:space="preserve"> Source : Ministry of Ocean and Fisheries</t>
  </si>
  <si>
    <t>Source : Ministry of Ocean and Fisheries</t>
    <phoneticPr fontId="2" type="noConversion"/>
  </si>
  <si>
    <t>No.</t>
    <phoneticPr fontId="2" type="noConversion"/>
  </si>
  <si>
    <t>1,000GT</t>
    <phoneticPr fontId="2" type="noConversion"/>
  </si>
  <si>
    <t>입항(Inbound)</t>
    <phoneticPr fontId="2" type="noConversion"/>
  </si>
  <si>
    <t>출항(Outbound)</t>
    <phoneticPr fontId="2" type="noConversion"/>
  </si>
  <si>
    <t>소계(Sub-total)  (a)</t>
    <phoneticPr fontId="2" type="noConversion"/>
  </si>
  <si>
    <t>(28) 속초항(Sokcho)</t>
    <phoneticPr fontId="2" type="noConversion"/>
  </si>
  <si>
    <t>(27) 옥계항(Okgye)</t>
    <phoneticPr fontId="2" type="noConversion"/>
  </si>
  <si>
    <t>(26) 삼척항(Samcheok)</t>
    <phoneticPr fontId="2" type="noConversion"/>
  </si>
  <si>
    <t>(25) 하동항(Hadong)</t>
    <phoneticPr fontId="2" type="noConversion"/>
  </si>
  <si>
    <t>(24) 진해항(Jinhae)</t>
    <phoneticPr fontId="2" type="noConversion"/>
  </si>
  <si>
    <t>(23) 고현항(Gohyeon)</t>
    <phoneticPr fontId="2" type="noConversion"/>
  </si>
  <si>
    <t>(22) 옥포항(Okpo)</t>
    <phoneticPr fontId="2" type="noConversion"/>
  </si>
  <si>
    <t>(21) 장승포항(Jangseungpo)</t>
    <phoneticPr fontId="2" type="noConversion"/>
  </si>
  <si>
    <t>(20) 통영항(Tongyeong)</t>
    <phoneticPr fontId="2" type="noConversion"/>
  </si>
  <si>
    <t>(19) 삼천포항(Samcheonpo)</t>
    <phoneticPr fontId="2" type="noConversion"/>
  </si>
  <si>
    <t>(18) 완도항(Wando)</t>
    <phoneticPr fontId="2" type="noConversion"/>
  </si>
  <si>
    <t>(17) 보령항(Boryeong)</t>
    <phoneticPr fontId="2" type="noConversion"/>
  </si>
  <si>
    <t>(16) 태안항(Taean)</t>
    <phoneticPr fontId="2" type="noConversion"/>
  </si>
  <si>
    <t>(13) 포항항(Pohang)</t>
    <phoneticPr fontId="2" type="noConversion"/>
  </si>
  <si>
    <t>(12) 울산항(Ulsan)</t>
    <phoneticPr fontId="2" type="noConversion"/>
  </si>
  <si>
    <t>(8) 목포항(Mokpo)</t>
    <phoneticPr fontId="2" type="noConversion"/>
  </si>
  <si>
    <t>(7) 군산항(Gunsan)</t>
    <phoneticPr fontId="2" type="noConversion"/>
  </si>
  <si>
    <t>(6) 장항항(Janghang)</t>
    <phoneticPr fontId="2" type="noConversion"/>
  </si>
  <si>
    <t>(5) 대산항(Daesan)</t>
    <phoneticPr fontId="2" type="noConversion"/>
  </si>
  <si>
    <t>합계(Total)</t>
    <phoneticPr fontId="2" type="noConversion"/>
  </si>
  <si>
    <t>(a + b)</t>
    <phoneticPr fontId="2" type="noConversion"/>
  </si>
  <si>
    <t>No.</t>
    <phoneticPr fontId="2" type="noConversion"/>
  </si>
  <si>
    <t>1,000GT</t>
    <phoneticPr fontId="2" type="noConversion"/>
  </si>
  <si>
    <t>연도
(Year)</t>
    <phoneticPr fontId="2" type="noConversion"/>
  </si>
  <si>
    <t>연도
(Year)</t>
    <phoneticPr fontId="2" type="noConversion"/>
  </si>
  <si>
    <t>Source : Ministry of Ocean and Fisheries</t>
    <phoneticPr fontId="2" type="noConversion"/>
  </si>
  <si>
    <t>(1) 전국(Total)</t>
    <phoneticPr fontId="2" type="noConversion"/>
  </si>
  <si>
    <t>(2) 부산항(Busan)</t>
    <phoneticPr fontId="2" type="noConversion"/>
  </si>
  <si>
    <t>(3) 인천항(Incheon)</t>
    <phoneticPr fontId="2" type="noConversion"/>
  </si>
  <si>
    <t>(4) 평택·당진항(Pyeongtaek·Dangjin)</t>
    <phoneticPr fontId="2" type="noConversion"/>
  </si>
  <si>
    <t>(9) 여수항(Yeosu)</t>
    <phoneticPr fontId="2" type="noConversion"/>
  </si>
  <si>
    <t>(10) 광양항(Gwangyang)</t>
    <phoneticPr fontId="2" type="noConversion"/>
  </si>
  <si>
    <t>(11) 마산항(Masan)</t>
    <phoneticPr fontId="2" type="noConversion"/>
  </si>
  <si>
    <t>외항선(Ocean-going)</t>
  </si>
  <si>
    <t>연안선(Coastal)</t>
  </si>
  <si>
    <t>소계(Sub-total)  (b)</t>
  </si>
  <si>
    <t>(30) 제주항(Jeju)</t>
    <phoneticPr fontId="2" type="noConversion"/>
  </si>
  <si>
    <t>(31) 서귀포항(Seogwipo)</t>
    <phoneticPr fontId="2" type="noConversion"/>
  </si>
  <si>
    <t>(32) 기타항(Otehrs)</t>
    <phoneticPr fontId="2" type="noConversion"/>
  </si>
  <si>
    <t>(29) 호산항(Hosan)</t>
    <phoneticPr fontId="2" type="noConversion"/>
  </si>
  <si>
    <t>..</t>
    <phoneticPr fontId="2" type="noConversion"/>
  </si>
  <si>
    <t>(14) 동해·묵호항(Donghae·Mukho)</t>
    <phoneticPr fontId="2" type="noConversion"/>
  </si>
  <si>
    <t>(15) 경인항(Gyeongin)</t>
    <phoneticPr fontId="2" type="noConversion"/>
  </si>
  <si>
    <t>합계(Total)</t>
    <phoneticPr fontId="2" type="noConversion"/>
  </si>
  <si>
    <t>1. 선박 입출항 추이(Vessel Traffic)</t>
    <phoneticPr fontId="2" type="noConversion"/>
  </si>
  <si>
    <t>국내통계 -Ⅲ. 항만(Port)</t>
    <phoneticPr fontId="10" type="noConversion"/>
  </si>
  <si>
    <t>2022 해운통계요람, 한국해양수산개발원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</si>
</sst>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,\ "/>
    <numFmt numFmtId="177" formatCode="#\ ###\ ##0\ ;\-#\ ##0\ ;\-"/>
    <numFmt numFmtId="178" formatCode="#\ ###\ ##0\ ;\-#\ ##0\ ;\-\ "/>
    <numFmt numFmtId="179" formatCode="#\ ##0\ ;\ \-#\ ##0\ ;\ \-\ "/>
    <numFmt numFmtId="180" formatCode="_-* #,##0.000_-;\-* #,##0.000_-;_-* &quot;-&quot;_-;_-@_-"/>
    <numFmt numFmtId="181" formatCode="_-* #,##0_-;&quot;₩&quot;\!\-* #,##0_-;_-* &quot;-&quot;_-;_-@_-"/>
    <numFmt numFmtId="182" formatCode="#,###,##0;\-#,##0;\-"/>
    <numFmt numFmtId="183" formatCode="#,###,##0\ ;\-#,##0;..\ "/>
    <numFmt numFmtId="184" formatCode="#,##0\ ;\-#,##0\ ;\-\ "/>
    <numFmt numFmtId="185" formatCode="_-* #,##0.0_-;\-* #,##0.0_-;_-* &quot;-&quot;_-;_-@_-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Arial"/>
      <family val="2"/>
    </font>
    <font>
      <b/>
      <sz val="11.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6.5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72">
    <xf numFmtId="0" fontId="0" fillId="0" borderId="0"/>
    <xf numFmtId="0" fontId="6" fillId="0" borderId="1" applyNumberFormat="0" applyAlignment="0" applyProtection="0">
      <alignment horizontal="left" vertical="center"/>
    </xf>
    <xf numFmtId="0" fontId="15" fillId="0" borderId="0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15" fillId="0" borderId="0">
      <alignment horizontal="left" vertical="center"/>
    </xf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4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152">
    <xf numFmtId="0" fontId="0" fillId="0" borderId="0" xfId="0"/>
    <xf numFmtId="0" fontId="18" fillId="0" borderId="0" xfId="0" applyFont="1" applyFill="1" applyBorder="1" applyAlignment="1">
      <alignment vertical="top"/>
    </xf>
    <xf numFmtId="180" fontId="18" fillId="0" borderId="0" xfId="5" applyNumberFormat="1" applyFont="1" applyFill="1" applyBorder="1" applyAlignment="1">
      <alignment vertical="top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80" fontId="19" fillId="0" borderId="0" xfId="5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0" fontId="20" fillId="0" borderId="0" xfId="5" applyNumberFormat="1" applyFont="1" applyFill="1" applyBorder="1" applyAlignment="1">
      <alignment vertical="center"/>
    </xf>
    <xf numFmtId="0" fontId="21" fillId="0" borderId="0" xfId="0" applyFont="1" applyFill="1" applyBorder="1" applyAlignment="1"/>
    <xf numFmtId="180" fontId="21" fillId="0" borderId="0" xfId="5" applyNumberFormat="1" applyFont="1" applyFill="1" applyBorder="1" applyAlignment="1"/>
    <xf numFmtId="0" fontId="22" fillId="0" borderId="0" xfId="0" applyFont="1" applyAlignment="1">
      <alignment horizontal="left"/>
    </xf>
    <xf numFmtId="41" fontId="22" fillId="0" borderId="0" xfId="5" applyFont="1"/>
    <xf numFmtId="0" fontId="22" fillId="0" borderId="0" xfId="0" applyFont="1" applyFill="1" applyBorder="1" applyAlignment="1">
      <alignment vertical="center"/>
    </xf>
    <xf numFmtId="185" fontId="22" fillId="0" borderId="0" xfId="5" applyNumberFormat="1" applyFont="1" applyFill="1" applyBorder="1" applyAlignment="1">
      <alignment vertical="center"/>
    </xf>
    <xf numFmtId="180" fontId="22" fillId="0" borderId="0" xfId="5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180" fontId="23" fillId="0" borderId="0" xfId="5" applyNumberFormat="1" applyFont="1" applyFill="1" applyBorder="1" applyAlignment="1">
      <alignment vertical="top"/>
    </xf>
    <xf numFmtId="0" fontId="19" fillId="0" borderId="0" xfId="0" applyFont="1" applyFill="1" applyBorder="1"/>
    <xf numFmtId="180" fontId="19" fillId="0" borderId="0" xfId="5" applyNumberFormat="1" applyFont="1" applyFill="1" applyBorder="1"/>
    <xf numFmtId="0" fontId="15" fillId="0" borderId="0" xfId="565" applyFont="1" applyAlignment="1">
      <alignment horizontal="left" vertical="center"/>
    </xf>
    <xf numFmtId="0" fontId="15" fillId="0" borderId="0" xfId="565" applyNumberFormat="1" applyFont="1">
      <alignment vertical="center"/>
    </xf>
    <xf numFmtId="0" fontId="20" fillId="0" borderId="0" xfId="0" applyFont="1" applyFill="1" applyBorder="1"/>
    <xf numFmtId="180" fontId="20" fillId="0" borderId="0" xfId="5" applyNumberFormat="1" applyFont="1" applyFill="1" applyBorder="1"/>
    <xf numFmtId="179" fontId="19" fillId="0" borderId="0" xfId="5" applyNumberFormat="1" applyFont="1" applyFill="1" applyBorder="1" applyAlignment="1">
      <alignment vertical="center"/>
    </xf>
    <xf numFmtId="0" fontId="23" fillId="0" borderId="0" xfId="0" applyFont="1" applyAlignment="1">
      <alignment vertical="top"/>
    </xf>
    <xf numFmtId="0" fontId="19" fillId="0" borderId="0" xfId="0" applyFont="1"/>
    <xf numFmtId="0" fontId="21" fillId="0" borderId="0" xfId="0" applyFont="1" applyAlignment="1"/>
    <xf numFmtId="0" fontId="22" fillId="0" borderId="0" xfId="0" applyFont="1"/>
    <xf numFmtId="176" fontId="21" fillId="0" borderId="0" xfId="0" applyNumberFormat="1" applyFont="1" applyFill="1" applyBorder="1" applyAlignment="1">
      <alignment horizontal="right"/>
    </xf>
    <xf numFmtId="41" fontId="19" fillId="2" borderId="8" xfId="5" applyFont="1" applyFill="1" applyBorder="1" applyAlignment="1">
      <alignment horizontal="center" vertical="center"/>
    </xf>
    <xf numFmtId="41" fontId="19" fillId="2" borderId="4" xfId="5" applyFont="1" applyFill="1" applyBorder="1" applyAlignment="1">
      <alignment horizontal="center" vertical="center"/>
    </xf>
    <xf numFmtId="41" fontId="24" fillId="2" borderId="8" xfId="5" applyFont="1" applyFill="1" applyBorder="1" applyAlignment="1">
      <alignment horizontal="center" vertical="center"/>
    </xf>
    <xf numFmtId="180" fontId="24" fillId="2" borderId="9" xfId="5" applyNumberFormat="1" applyFont="1" applyFill="1" applyBorder="1" applyAlignment="1">
      <alignment horizontal="center" vertical="center"/>
    </xf>
    <xf numFmtId="0" fontId="19" fillId="0" borderId="5" xfId="5" applyNumberFormat="1" applyFont="1" applyFill="1" applyBorder="1" applyAlignment="1">
      <alignment horizontal="center" vertical="center"/>
    </xf>
    <xf numFmtId="182" fontId="19" fillId="0" borderId="6" xfId="5" applyNumberFormat="1" applyFont="1" applyFill="1" applyBorder="1" applyAlignment="1" applyProtection="1">
      <alignment horizontal="right" vertical="center"/>
    </xf>
    <xf numFmtId="182" fontId="19" fillId="0" borderId="6" xfId="5" applyNumberFormat="1" applyFont="1" applyFill="1" applyBorder="1" applyAlignment="1">
      <alignment vertical="center"/>
    </xf>
    <xf numFmtId="182" fontId="19" fillId="0" borderId="6" xfId="5" applyNumberFormat="1" applyFont="1" applyFill="1" applyBorder="1" applyAlignment="1">
      <alignment horizontal="right" vertical="center"/>
    </xf>
    <xf numFmtId="182" fontId="19" fillId="0" borderId="5" xfId="5" applyNumberFormat="1" applyFont="1" applyFill="1" applyBorder="1" applyAlignment="1" applyProtection="1">
      <alignment horizontal="right" vertical="center"/>
    </xf>
    <xf numFmtId="182" fontId="24" fillId="0" borderId="6" xfId="5" applyNumberFormat="1" applyFont="1" applyFill="1" applyBorder="1" applyAlignment="1">
      <alignment horizontal="right" vertical="center"/>
    </xf>
    <xf numFmtId="182" fontId="24" fillId="0" borderId="7" xfId="5" applyNumberFormat="1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vertical="center"/>
    </xf>
    <xf numFmtId="182" fontId="24" fillId="0" borderId="6" xfId="5" quotePrefix="1" applyNumberFormat="1" applyFont="1" applyFill="1" applyBorder="1" applyAlignment="1">
      <alignment horizontal="right" vertical="center"/>
    </xf>
    <xf numFmtId="0" fontId="19" fillId="3" borderId="5" xfId="5" applyNumberFormat="1" applyFont="1" applyFill="1" applyBorder="1" applyAlignment="1">
      <alignment horizontal="center" vertical="center"/>
    </xf>
    <xf numFmtId="182" fontId="19" fillId="3" borderId="6" xfId="5" applyNumberFormat="1" applyFont="1" applyFill="1" applyBorder="1" applyAlignment="1" applyProtection="1">
      <alignment horizontal="right" vertical="center"/>
    </xf>
    <xf numFmtId="182" fontId="19" fillId="3" borderId="6" xfId="5" applyNumberFormat="1" applyFont="1" applyFill="1" applyBorder="1" applyAlignment="1">
      <alignment vertical="center"/>
    </xf>
    <xf numFmtId="182" fontId="19" fillId="3" borderId="6" xfId="5" applyNumberFormat="1" applyFont="1" applyFill="1" applyBorder="1" applyAlignment="1">
      <alignment horizontal="right" vertical="center"/>
    </xf>
    <xf numFmtId="182" fontId="19" fillId="3" borderId="5" xfId="5" applyNumberFormat="1" applyFont="1" applyFill="1" applyBorder="1" applyAlignment="1" applyProtection="1">
      <alignment horizontal="right" vertical="center"/>
    </xf>
    <xf numFmtId="182" fontId="24" fillId="3" borderId="6" xfId="5" applyNumberFormat="1" applyFont="1" applyFill="1" applyBorder="1" applyAlignment="1">
      <alignment horizontal="right" vertical="center"/>
    </xf>
    <xf numFmtId="182" fontId="24" fillId="3" borderId="7" xfId="5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vertical="center"/>
    </xf>
    <xf numFmtId="182" fontId="19" fillId="0" borderId="5" xfId="5" applyNumberFormat="1" applyFont="1" applyFill="1" applyBorder="1" applyAlignment="1">
      <alignment horizontal="right" vertical="center"/>
    </xf>
    <xf numFmtId="182" fontId="19" fillId="3" borderId="5" xfId="5" applyNumberFormat="1" applyFont="1" applyFill="1" applyBorder="1" applyAlignment="1">
      <alignment horizontal="right" vertical="center"/>
    </xf>
    <xf numFmtId="182" fontId="24" fillId="0" borderId="6" xfId="5" applyNumberFormat="1" applyFont="1" applyFill="1" applyBorder="1" applyAlignment="1" applyProtection="1">
      <alignment horizontal="right" vertical="center"/>
    </xf>
    <xf numFmtId="3" fontId="19" fillId="0" borderId="6" xfId="5" applyNumberFormat="1" applyFont="1" applyBorder="1" applyAlignment="1">
      <alignment vertical="center"/>
    </xf>
    <xf numFmtId="3" fontId="19" fillId="0" borderId="5" xfId="5" applyNumberFormat="1" applyFont="1" applyBorder="1" applyAlignment="1">
      <alignment vertical="center"/>
    </xf>
    <xf numFmtId="3" fontId="24" fillId="0" borderId="6" xfId="5" applyNumberFormat="1" applyFont="1" applyBorder="1" applyAlignment="1">
      <alignment vertical="center"/>
    </xf>
    <xf numFmtId="3" fontId="24" fillId="0" borderId="7" xfId="5" applyNumberFormat="1" applyFont="1" applyBorder="1" applyAlignment="1">
      <alignment vertical="center"/>
    </xf>
    <xf numFmtId="3" fontId="19" fillId="3" borderId="6" xfId="5" applyNumberFormat="1" applyFont="1" applyFill="1" applyBorder="1" applyAlignment="1">
      <alignment vertical="center"/>
    </xf>
    <xf numFmtId="3" fontId="19" fillId="3" borderId="5" xfId="5" applyNumberFormat="1" applyFont="1" applyFill="1" applyBorder="1" applyAlignment="1">
      <alignment vertical="center"/>
    </xf>
    <xf numFmtId="3" fontId="24" fillId="3" borderId="6" xfId="5" applyNumberFormat="1" applyFont="1" applyFill="1" applyBorder="1" applyAlignment="1">
      <alignment vertical="center"/>
    </xf>
    <xf numFmtId="3" fontId="24" fillId="3" borderId="7" xfId="5" applyNumberFormat="1" applyFont="1" applyFill="1" applyBorder="1" applyAlignment="1">
      <alignment vertical="center"/>
    </xf>
    <xf numFmtId="0" fontId="24" fillId="0" borderId="4" xfId="5" applyNumberFormat="1" applyFont="1" applyFill="1" applyBorder="1" applyAlignment="1">
      <alignment horizontal="center" vertical="center"/>
    </xf>
    <xf numFmtId="3" fontId="24" fillId="0" borderId="8" xfId="5" applyNumberFormat="1" applyFont="1" applyFill="1" applyBorder="1" applyAlignment="1">
      <alignment vertical="center"/>
    </xf>
    <xf numFmtId="3" fontId="24" fillId="0" borderId="4" xfId="5" applyNumberFormat="1" applyFont="1" applyFill="1" applyBorder="1" applyAlignment="1">
      <alignment vertical="center"/>
    </xf>
    <xf numFmtId="3" fontId="24" fillId="0" borderId="9" xfId="5" applyNumberFormat="1" applyFont="1" applyFill="1" applyBorder="1" applyAlignment="1">
      <alignment vertical="center"/>
    </xf>
    <xf numFmtId="184" fontId="19" fillId="0" borderId="6" xfId="5" applyNumberFormat="1" applyFont="1" applyFill="1" applyBorder="1" applyAlignment="1" applyProtection="1">
      <alignment vertical="center"/>
    </xf>
    <xf numFmtId="184" fontId="19" fillId="0" borderId="6" xfId="5" applyNumberFormat="1" applyFont="1" applyFill="1" applyBorder="1" applyAlignment="1">
      <alignment vertical="center"/>
    </xf>
    <xf numFmtId="184" fontId="19" fillId="0" borderId="5" xfId="5" applyNumberFormat="1" applyFont="1" applyFill="1" applyBorder="1" applyAlignment="1" applyProtection="1">
      <alignment vertical="center"/>
    </xf>
    <xf numFmtId="184" fontId="24" fillId="0" borderId="6" xfId="5" applyNumberFormat="1" applyFont="1" applyFill="1" applyBorder="1" applyAlignment="1">
      <alignment vertical="center"/>
    </xf>
    <xf numFmtId="184" fontId="24" fillId="0" borderId="7" xfId="5" applyNumberFormat="1" applyFont="1" applyFill="1" applyBorder="1" applyAlignment="1">
      <alignment vertical="center"/>
    </xf>
    <xf numFmtId="184" fontId="19" fillId="3" borderId="6" xfId="5" applyNumberFormat="1" applyFont="1" applyFill="1" applyBorder="1" applyAlignment="1" applyProtection="1">
      <alignment vertical="center"/>
    </xf>
    <xf numFmtId="184" fontId="19" fillId="3" borderId="6" xfId="5" applyNumberFormat="1" applyFont="1" applyFill="1" applyBorder="1" applyAlignment="1">
      <alignment vertical="center"/>
    </xf>
    <xf numFmtId="184" fontId="19" fillId="3" borderId="5" xfId="5" applyNumberFormat="1" applyFont="1" applyFill="1" applyBorder="1" applyAlignment="1" applyProtection="1">
      <alignment vertical="center"/>
    </xf>
    <xf numFmtId="184" fontId="24" fillId="3" borderId="6" xfId="5" applyNumberFormat="1" applyFont="1" applyFill="1" applyBorder="1" applyAlignment="1">
      <alignment vertical="center"/>
    </xf>
    <xf numFmtId="184" fontId="24" fillId="3" borderId="7" xfId="5" applyNumberFormat="1" applyFont="1" applyFill="1" applyBorder="1" applyAlignment="1">
      <alignment vertical="center"/>
    </xf>
    <xf numFmtId="180" fontId="24" fillId="0" borderId="0" xfId="5" applyNumberFormat="1" applyFont="1" applyFill="1" applyBorder="1" applyAlignment="1">
      <alignment vertical="center"/>
    </xf>
    <xf numFmtId="184" fontId="19" fillId="0" borderId="5" xfId="5" applyNumberFormat="1" applyFont="1" applyFill="1" applyBorder="1" applyAlignment="1">
      <alignment vertical="center"/>
    </xf>
    <xf numFmtId="184" fontId="19" fillId="3" borderId="5" xfId="5" applyNumberFormat="1" applyFont="1" applyFill="1" applyBorder="1" applyAlignment="1">
      <alignment vertical="center"/>
    </xf>
    <xf numFmtId="184" fontId="19" fillId="0" borderId="6" xfId="5" applyNumberFormat="1" applyFont="1" applyFill="1" applyBorder="1" applyAlignment="1" applyProtection="1">
      <alignment horizontal="right" vertical="center"/>
    </xf>
    <xf numFmtId="184" fontId="19" fillId="0" borderId="6" xfId="5" applyNumberFormat="1" applyFont="1" applyFill="1" applyBorder="1" applyAlignment="1">
      <alignment horizontal="right" vertical="center"/>
    </xf>
    <xf numFmtId="184" fontId="19" fillId="0" borderId="5" xfId="5" applyNumberFormat="1" applyFont="1" applyFill="1" applyBorder="1" applyAlignment="1" applyProtection="1">
      <alignment horizontal="right" vertical="center"/>
    </xf>
    <xf numFmtId="184" fontId="24" fillId="0" borderId="6" xfId="5" applyNumberFormat="1" applyFont="1" applyFill="1" applyBorder="1" applyAlignment="1">
      <alignment horizontal="right" vertical="center"/>
    </xf>
    <xf numFmtId="184" fontId="19" fillId="3" borderId="6" xfId="5" applyNumberFormat="1" applyFont="1" applyFill="1" applyBorder="1" applyAlignment="1" applyProtection="1">
      <alignment horizontal="right" vertical="center"/>
    </xf>
    <xf numFmtId="184" fontId="19" fillId="3" borderId="6" xfId="5" applyNumberFormat="1" applyFont="1" applyFill="1" applyBorder="1" applyAlignment="1">
      <alignment horizontal="right" vertical="center"/>
    </xf>
    <xf numFmtId="184" fontId="19" fillId="3" borderId="5" xfId="5" applyNumberFormat="1" applyFont="1" applyFill="1" applyBorder="1" applyAlignment="1" applyProtection="1">
      <alignment horizontal="right" vertical="center"/>
    </xf>
    <xf numFmtId="184" fontId="24" fillId="3" borderId="6" xfId="5" applyNumberFormat="1" applyFont="1" applyFill="1" applyBorder="1" applyAlignment="1">
      <alignment horizontal="right" vertical="center"/>
    </xf>
    <xf numFmtId="184" fontId="24" fillId="0" borderId="6" xfId="5" applyNumberFormat="1" applyFont="1" applyFill="1" applyBorder="1" applyAlignment="1" applyProtection="1">
      <alignment horizontal="right" vertical="center"/>
    </xf>
    <xf numFmtId="184" fontId="19" fillId="0" borderId="6" xfId="5" applyNumberFormat="1" applyFont="1" applyBorder="1" applyAlignment="1">
      <alignment vertical="center"/>
    </xf>
    <xf numFmtId="184" fontId="19" fillId="0" borderId="5" xfId="5" applyNumberFormat="1" applyFont="1" applyBorder="1" applyAlignment="1">
      <alignment vertical="center"/>
    </xf>
    <xf numFmtId="184" fontId="24" fillId="0" borderId="6" xfId="5" applyNumberFormat="1" applyFont="1" applyBorder="1" applyAlignment="1">
      <alignment vertical="center"/>
    </xf>
    <xf numFmtId="184" fontId="24" fillId="0" borderId="7" xfId="5" applyNumberFormat="1" applyFont="1" applyBorder="1" applyAlignment="1">
      <alignment vertical="center"/>
    </xf>
    <xf numFmtId="184" fontId="24" fillId="0" borderId="8" xfId="5" applyNumberFormat="1" applyFont="1" applyFill="1" applyBorder="1" applyAlignment="1">
      <alignment vertical="center"/>
    </xf>
    <xf numFmtId="184" fontId="24" fillId="0" borderId="4" xfId="5" applyNumberFormat="1" applyFont="1" applyFill="1" applyBorder="1" applyAlignment="1">
      <alignment vertical="center"/>
    </xf>
    <xf numFmtId="184" fontId="24" fillId="0" borderId="9" xfId="5" applyNumberFormat="1" applyFont="1" applyFill="1" applyBorder="1" applyAlignment="1">
      <alignment vertical="center"/>
    </xf>
    <xf numFmtId="183" fontId="19" fillId="0" borderId="6" xfId="5" applyNumberFormat="1" applyFont="1" applyFill="1" applyBorder="1" applyAlignment="1" applyProtection="1">
      <alignment vertical="center"/>
    </xf>
    <xf numFmtId="183" fontId="19" fillId="0" borderId="6" xfId="5" applyNumberFormat="1" applyFont="1" applyFill="1" applyBorder="1" applyAlignment="1">
      <alignment vertical="center"/>
    </xf>
    <xf numFmtId="183" fontId="19" fillId="0" borderId="5" xfId="5" applyNumberFormat="1" applyFont="1" applyFill="1" applyBorder="1" applyAlignment="1" applyProtection="1">
      <alignment vertical="center"/>
    </xf>
    <xf numFmtId="183" fontId="24" fillId="0" borderId="6" xfId="5" applyNumberFormat="1" applyFont="1" applyFill="1" applyBorder="1" applyAlignment="1">
      <alignment vertical="center"/>
    </xf>
    <xf numFmtId="183" fontId="24" fillId="0" borderId="7" xfId="5" applyNumberFormat="1" applyFont="1" applyFill="1" applyBorder="1" applyAlignment="1">
      <alignment vertical="center"/>
    </xf>
    <xf numFmtId="183" fontId="19" fillId="3" borderId="6" xfId="5" applyNumberFormat="1" applyFont="1" applyFill="1" applyBorder="1" applyAlignment="1" applyProtection="1">
      <alignment vertical="center"/>
    </xf>
    <xf numFmtId="183" fontId="19" fillId="3" borderId="6" xfId="5" applyNumberFormat="1" applyFont="1" applyFill="1" applyBorder="1" applyAlignment="1">
      <alignment vertical="center"/>
    </xf>
    <xf numFmtId="183" fontId="19" fillId="3" borderId="5" xfId="5" applyNumberFormat="1" applyFont="1" applyFill="1" applyBorder="1" applyAlignment="1" applyProtection="1">
      <alignment vertical="center"/>
    </xf>
    <xf numFmtId="183" fontId="24" fillId="3" borderId="6" xfId="5" applyNumberFormat="1" applyFont="1" applyFill="1" applyBorder="1" applyAlignment="1">
      <alignment vertical="center"/>
    </xf>
    <xf numFmtId="183" fontId="24" fillId="3" borderId="7" xfId="5" applyNumberFormat="1" applyFont="1" applyFill="1" applyBorder="1" applyAlignment="1">
      <alignment vertical="center"/>
    </xf>
    <xf numFmtId="183" fontId="19" fillId="0" borderId="5" xfId="5" applyNumberFormat="1" applyFont="1" applyFill="1" applyBorder="1" applyAlignment="1">
      <alignment vertical="center"/>
    </xf>
    <xf numFmtId="183" fontId="19" fillId="3" borderId="5" xfId="5" applyNumberFormat="1" applyFont="1" applyFill="1" applyBorder="1" applyAlignment="1">
      <alignment vertical="center"/>
    </xf>
    <xf numFmtId="183" fontId="19" fillId="0" borderId="6" xfId="5" applyNumberFormat="1" applyFont="1" applyFill="1" applyBorder="1" applyAlignment="1" applyProtection="1">
      <alignment horizontal="right" vertical="center"/>
    </xf>
    <xf numFmtId="183" fontId="19" fillId="0" borderId="6" xfId="5" applyNumberFormat="1" applyFont="1" applyFill="1" applyBorder="1" applyAlignment="1">
      <alignment horizontal="right" vertical="center"/>
    </xf>
    <xf numFmtId="183" fontId="19" fillId="0" borderId="5" xfId="5" applyNumberFormat="1" applyFont="1" applyFill="1" applyBorder="1" applyAlignment="1" applyProtection="1">
      <alignment horizontal="right" vertical="center"/>
    </xf>
    <xf numFmtId="183" fontId="24" fillId="0" borderId="6" xfId="5" applyNumberFormat="1" applyFont="1" applyFill="1" applyBorder="1" applyAlignment="1">
      <alignment horizontal="right" vertical="center"/>
    </xf>
    <xf numFmtId="183" fontId="19" fillId="3" borderId="6" xfId="5" applyNumberFormat="1" applyFont="1" applyFill="1" applyBorder="1" applyAlignment="1" applyProtection="1">
      <alignment horizontal="right" vertical="center"/>
    </xf>
    <xf numFmtId="183" fontId="19" fillId="3" borderId="6" xfId="5" applyNumberFormat="1" applyFont="1" applyFill="1" applyBorder="1" applyAlignment="1">
      <alignment horizontal="right" vertical="center"/>
    </xf>
    <xf numFmtId="183" fontId="19" fillId="3" borderId="5" xfId="5" applyNumberFormat="1" applyFont="1" applyFill="1" applyBorder="1" applyAlignment="1" applyProtection="1">
      <alignment horizontal="right" vertical="center"/>
    </xf>
    <xf numFmtId="183" fontId="24" fillId="3" borderId="6" xfId="5" applyNumberFormat="1" applyFont="1" applyFill="1" applyBorder="1" applyAlignment="1">
      <alignment horizontal="right" vertical="center"/>
    </xf>
    <xf numFmtId="183" fontId="24" fillId="0" borderId="6" xfId="5" applyNumberFormat="1" applyFont="1" applyFill="1" applyBorder="1" applyAlignment="1" applyProtection="1">
      <alignment horizontal="right" vertical="center"/>
    </xf>
    <xf numFmtId="183" fontId="19" fillId="0" borderId="6" xfId="5" applyNumberFormat="1" applyFont="1" applyBorder="1" applyAlignment="1">
      <alignment vertical="center"/>
    </xf>
    <xf numFmtId="183" fontId="19" fillId="0" borderId="5" xfId="5" applyNumberFormat="1" applyFont="1" applyBorder="1" applyAlignment="1">
      <alignment vertical="center"/>
    </xf>
    <xf numFmtId="183" fontId="24" fillId="0" borderId="6" xfId="5" applyNumberFormat="1" applyFont="1" applyBorder="1" applyAlignment="1">
      <alignment vertical="center"/>
    </xf>
    <xf numFmtId="183" fontId="24" fillId="0" borderId="7" xfId="5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3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80" fontId="19" fillId="0" borderId="6" xfId="5" applyNumberFormat="1" applyFont="1" applyFill="1" applyBorder="1" applyAlignment="1" applyProtection="1">
      <alignment horizontal="right" vertical="center"/>
    </xf>
    <xf numFmtId="180" fontId="19" fillId="0" borderId="6" xfId="5" applyNumberFormat="1" applyFont="1" applyFill="1" applyBorder="1" applyAlignment="1">
      <alignment horizontal="right" vertical="center"/>
    </xf>
    <xf numFmtId="180" fontId="19" fillId="0" borderId="5" xfId="5" applyNumberFormat="1" applyFont="1" applyFill="1" applyBorder="1" applyAlignment="1" applyProtection="1">
      <alignment horizontal="right" vertical="center"/>
    </xf>
    <xf numFmtId="180" fontId="19" fillId="0" borderId="7" xfId="5" applyNumberFormat="1" applyFont="1" applyFill="1" applyBorder="1" applyAlignment="1">
      <alignment horizontal="right" vertical="center"/>
    </xf>
    <xf numFmtId="180" fontId="19" fillId="3" borderId="6" xfId="5" applyNumberFormat="1" applyFont="1" applyFill="1" applyBorder="1" applyAlignment="1" applyProtection="1">
      <alignment horizontal="right" vertical="center"/>
    </xf>
    <xf numFmtId="180" fontId="19" fillId="3" borderId="6" xfId="5" applyNumberFormat="1" applyFont="1" applyFill="1" applyBorder="1" applyAlignment="1">
      <alignment horizontal="right" vertical="center"/>
    </xf>
    <xf numFmtId="180" fontId="19" fillId="3" borderId="5" xfId="5" applyNumberFormat="1" applyFont="1" applyFill="1" applyBorder="1" applyAlignment="1" applyProtection="1">
      <alignment horizontal="right" vertical="center"/>
    </xf>
    <xf numFmtId="180" fontId="19" fillId="3" borderId="7" xfId="5" applyNumberFormat="1" applyFont="1" applyFill="1" applyBorder="1" applyAlignment="1">
      <alignment horizontal="right" vertical="center"/>
    </xf>
    <xf numFmtId="42" fontId="19" fillId="0" borderId="6" xfId="5" applyNumberFormat="1" applyFont="1" applyFill="1" applyBorder="1" applyAlignment="1" applyProtection="1">
      <alignment horizontal="right" vertical="center"/>
    </xf>
    <xf numFmtId="42" fontId="19" fillId="0" borderId="6" xfId="5" applyNumberFormat="1" applyFont="1" applyFill="1" applyBorder="1" applyAlignment="1">
      <alignment horizontal="right" vertical="center"/>
    </xf>
    <xf numFmtId="42" fontId="19" fillId="0" borderId="5" xfId="5" applyNumberFormat="1" applyFont="1" applyFill="1" applyBorder="1" applyAlignment="1" applyProtection="1">
      <alignment horizontal="right" vertical="center"/>
    </xf>
    <xf numFmtId="42" fontId="19" fillId="0" borderId="7" xfId="5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/>
    </xf>
    <xf numFmtId="0" fontId="25" fillId="0" borderId="0" xfId="371" applyFont="1" applyFill="1" applyBorder="1"/>
    <xf numFmtId="0" fontId="26" fillId="0" borderId="0" xfId="371" applyFont="1" applyFill="1" applyBorder="1"/>
    <xf numFmtId="0" fontId="19" fillId="2" borderId="1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 vertical="top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</cellXfs>
  <cellStyles count="672">
    <cellStyle name="Header1" xfId="1" xr:uid="{00000000-0005-0000-0000-000000000000}"/>
    <cellStyle name="Header1 2" xfId="2" xr:uid="{00000000-0005-0000-0000-000001000000}"/>
    <cellStyle name="Header2" xfId="3" xr:uid="{00000000-0005-0000-0000-000002000000}"/>
    <cellStyle name="Header2 2" xfId="4" xr:uid="{00000000-0005-0000-0000-000003000000}"/>
    <cellStyle name="쉼표 [0]" xfId="5" builtinId="6"/>
    <cellStyle name="쉼표 [0] 10" xfId="6" xr:uid="{00000000-0005-0000-0000-000005000000}"/>
    <cellStyle name="쉼표 [0] 11" xfId="7" xr:uid="{00000000-0005-0000-0000-000006000000}"/>
    <cellStyle name="쉼표 [0] 11 2" xfId="8" xr:uid="{00000000-0005-0000-0000-000007000000}"/>
    <cellStyle name="쉼표 [0] 11 3" xfId="9" xr:uid="{00000000-0005-0000-0000-000008000000}"/>
    <cellStyle name="쉼표 [0] 11 4" xfId="10" xr:uid="{00000000-0005-0000-0000-000009000000}"/>
    <cellStyle name="쉼표 [0] 12" xfId="11" xr:uid="{00000000-0005-0000-0000-00000A000000}"/>
    <cellStyle name="쉼표 [0] 12 2" xfId="12" xr:uid="{00000000-0005-0000-0000-00000B000000}"/>
    <cellStyle name="쉼표 [0] 12 3" xfId="13" xr:uid="{00000000-0005-0000-0000-00000C000000}"/>
    <cellStyle name="쉼표 [0] 12 4" xfId="14" xr:uid="{00000000-0005-0000-0000-00000D000000}"/>
    <cellStyle name="쉼표 [0] 13" xfId="15" xr:uid="{00000000-0005-0000-0000-00000E000000}"/>
    <cellStyle name="쉼표 [0] 13 2" xfId="16" xr:uid="{00000000-0005-0000-0000-00000F000000}"/>
    <cellStyle name="쉼표 [0] 13 3" xfId="17" xr:uid="{00000000-0005-0000-0000-000010000000}"/>
    <cellStyle name="쉼표 [0] 13 4" xfId="18" xr:uid="{00000000-0005-0000-0000-000011000000}"/>
    <cellStyle name="쉼표 [0] 14" xfId="19" xr:uid="{00000000-0005-0000-0000-000012000000}"/>
    <cellStyle name="쉼표 [0] 14 2" xfId="20" xr:uid="{00000000-0005-0000-0000-000013000000}"/>
    <cellStyle name="쉼표 [0] 14 3" xfId="21" xr:uid="{00000000-0005-0000-0000-000014000000}"/>
    <cellStyle name="쉼표 [0] 14 4" xfId="22" xr:uid="{00000000-0005-0000-0000-000015000000}"/>
    <cellStyle name="쉼표 [0] 15" xfId="23" xr:uid="{00000000-0005-0000-0000-000016000000}"/>
    <cellStyle name="쉼표 [0] 15 2" xfId="24" xr:uid="{00000000-0005-0000-0000-000017000000}"/>
    <cellStyle name="쉼표 [0] 15 3" xfId="25" xr:uid="{00000000-0005-0000-0000-000018000000}"/>
    <cellStyle name="쉼표 [0] 15 4" xfId="26" xr:uid="{00000000-0005-0000-0000-000019000000}"/>
    <cellStyle name="쉼표 [0] 16" xfId="27" xr:uid="{00000000-0005-0000-0000-00001A000000}"/>
    <cellStyle name="쉼표 [0] 16 2" xfId="28" xr:uid="{00000000-0005-0000-0000-00001B000000}"/>
    <cellStyle name="쉼표 [0] 16 3" xfId="29" xr:uid="{00000000-0005-0000-0000-00001C000000}"/>
    <cellStyle name="쉼표 [0] 16 4" xfId="30" xr:uid="{00000000-0005-0000-0000-00001D000000}"/>
    <cellStyle name="쉼표 [0] 17" xfId="31" xr:uid="{00000000-0005-0000-0000-00001E000000}"/>
    <cellStyle name="쉼표 [0] 17 2" xfId="32" xr:uid="{00000000-0005-0000-0000-00001F000000}"/>
    <cellStyle name="쉼표 [0] 17 3" xfId="33" xr:uid="{00000000-0005-0000-0000-000020000000}"/>
    <cellStyle name="쉼표 [0] 17 4" xfId="34" xr:uid="{00000000-0005-0000-0000-000021000000}"/>
    <cellStyle name="쉼표 [0] 18" xfId="35" xr:uid="{00000000-0005-0000-0000-000022000000}"/>
    <cellStyle name="쉼표 [0] 18 2" xfId="36" xr:uid="{00000000-0005-0000-0000-000023000000}"/>
    <cellStyle name="쉼표 [0] 18 3" xfId="37" xr:uid="{00000000-0005-0000-0000-000024000000}"/>
    <cellStyle name="쉼표 [0] 18 4" xfId="38" xr:uid="{00000000-0005-0000-0000-000025000000}"/>
    <cellStyle name="쉼표 [0] 19" xfId="39" xr:uid="{00000000-0005-0000-0000-000026000000}"/>
    <cellStyle name="쉼표 [0] 19 2" xfId="40" xr:uid="{00000000-0005-0000-0000-000027000000}"/>
    <cellStyle name="쉼표 [0] 19 3" xfId="41" xr:uid="{00000000-0005-0000-0000-000028000000}"/>
    <cellStyle name="쉼표 [0] 19 4" xfId="42" xr:uid="{00000000-0005-0000-0000-000029000000}"/>
    <cellStyle name="쉼표 [0] 2" xfId="43" xr:uid="{00000000-0005-0000-0000-00002A000000}"/>
    <cellStyle name="쉼표 [0] 2 10" xfId="44" xr:uid="{00000000-0005-0000-0000-00002B000000}"/>
    <cellStyle name="쉼표 [0] 2 11" xfId="45" xr:uid="{00000000-0005-0000-0000-00002C000000}"/>
    <cellStyle name="쉼표 [0] 2 12" xfId="46" xr:uid="{00000000-0005-0000-0000-00002D000000}"/>
    <cellStyle name="쉼표 [0] 2 13" xfId="47" xr:uid="{00000000-0005-0000-0000-00002E000000}"/>
    <cellStyle name="쉼표 [0] 2 14" xfId="48" xr:uid="{00000000-0005-0000-0000-00002F000000}"/>
    <cellStyle name="쉼표 [0] 2 15" xfId="49" xr:uid="{00000000-0005-0000-0000-000030000000}"/>
    <cellStyle name="쉼표 [0] 2 16" xfId="50" xr:uid="{00000000-0005-0000-0000-000031000000}"/>
    <cellStyle name="쉼표 [0] 2 17" xfId="51" xr:uid="{00000000-0005-0000-0000-000032000000}"/>
    <cellStyle name="쉼표 [0] 2 18" xfId="52" xr:uid="{00000000-0005-0000-0000-000033000000}"/>
    <cellStyle name="쉼표 [0] 2 19" xfId="53" xr:uid="{00000000-0005-0000-0000-000034000000}"/>
    <cellStyle name="쉼표 [0] 2 2" xfId="54" xr:uid="{00000000-0005-0000-0000-000035000000}"/>
    <cellStyle name="쉼표 [0] 2 2 10" xfId="55" xr:uid="{00000000-0005-0000-0000-000036000000}"/>
    <cellStyle name="쉼표 [0] 2 2 11" xfId="56" xr:uid="{00000000-0005-0000-0000-000037000000}"/>
    <cellStyle name="쉼표 [0] 2 2 12" xfId="57" xr:uid="{00000000-0005-0000-0000-000038000000}"/>
    <cellStyle name="쉼표 [0] 2 2 13" xfId="58" xr:uid="{00000000-0005-0000-0000-000039000000}"/>
    <cellStyle name="쉼표 [0] 2 2 14" xfId="59" xr:uid="{00000000-0005-0000-0000-00003A000000}"/>
    <cellStyle name="쉼표 [0] 2 2 15" xfId="60" xr:uid="{00000000-0005-0000-0000-00003B000000}"/>
    <cellStyle name="쉼표 [0] 2 2 16" xfId="61" xr:uid="{00000000-0005-0000-0000-00003C000000}"/>
    <cellStyle name="쉼표 [0] 2 2 17" xfId="62" xr:uid="{00000000-0005-0000-0000-00003D000000}"/>
    <cellStyle name="쉼표 [0] 2 2 18" xfId="63" xr:uid="{00000000-0005-0000-0000-00003E000000}"/>
    <cellStyle name="쉼표 [0] 2 2 19" xfId="64" xr:uid="{00000000-0005-0000-0000-00003F000000}"/>
    <cellStyle name="쉼표 [0] 2 2 2" xfId="65" xr:uid="{00000000-0005-0000-0000-000040000000}"/>
    <cellStyle name="쉼표 [0] 2 2 2 10" xfId="66" xr:uid="{00000000-0005-0000-0000-000041000000}"/>
    <cellStyle name="쉼표 [0] 2 2 2 11" xfId="67" xr:uid="{00000000-0005-0000-0000-000042000000}"/>
    <cellStyle name="쉼표 [0] 2 2 2 12" xfId="68" xr:uid="{00000000-0005-0000-0000-000043000000}"/>
    <cellStyle name="쉼표 [0] 2 2 2 13" xfId="69" xr:uid="{00000000-0005-0000-0000-000044000000}"/>
    <cellStyle name="쉼표 [0] 2 2 2 14" xfId="70" xr:uid="{00000000-0005-0000-0000-000045000000}"/>
    <cellStyle name="쉼표 [0] 2 2 2 15" xfId="71" xr:uid="{00000000-0005-0000-0000-000046000000}"/>
    <cellStyle name="쉼표 [0] 2 2 2 16" xfId="72" xr:uid="{00000000-0005-0000-0000-000047000000}"/>
    <cellStyle name="쉼표 [0] 2 2 2 17" xfId="73" xr:uid="{00000000-0005-0000-0000-000048000000}"/>
    <cellStyle name="쉼표 [0] 2 2 2 18" xfId="74" xr:uid="{00000000-0005-0000-0000-000049000000}"/>
    <cellStyle name="쉼표 [0] 2 2 2 19" xfId="75" xr:uid="{00000000-0005-0000-0000-00004A000000}"/>
    <cellStyle name="쉼표 [0] 2 2 2 2" xfId="76" xr:uid="{00000000-0005-0000-0000-00004B000000}"/>
    <cellStyle name="쉼표 [0] 2 2 2 2 10" xfId="77" xr:uid="{00000000-0005-0000-0000-00004C000000}"/>
    <cellStyle name="쉼표 [0] 2 2 2 2 11" xfId="78" xr:uid="{00000000-0005-0000-0000-00004D000000}"/>
    <cellStyle name="쉼표 [0] 2 2 2 2 12" xfId="79" xr:uid="{00000000-0005-0000-0000-00004E000000}"/>
    <cellStyle name="쉼표 [0] 2 2 2 2 13" xfId="80" xr:uid="{00000000-0005-0000-0000-00004F000000}"/>
    <cellStyle name="쉼표 [0] 2 2 2 2 14" xfId="81" xr:uid="{00000000-0005-0000-0000-000050000000}"/>
    <cellStyle name="쉼표 [0] 2 2 2 2 15" xfId="82" xr:uid="{00000000-0005-0000-0000-000051000000}"/>
    <cellStyle name="쉼표 [0] 2 2 2 2 16" xfId="83" xr:uid="{00000000-0005-0000-0000-000052000000}"/>
    <cellStyle name="쉼표 [0] 2 2 2 2 17" xfId="84" xr:uid="{00000000-0005-0000-0000-000053000000}"/>
    <cellStyle name="쉼표 [0] 2 2 2 2 18" xfId="85" xr:uid="{00000000-0005-0000-0000-000054000000}"/>
    <cellStyle name="쉼표 [0] 2 2 2 2 19" xfId="86" xr:uid="{00000000-0005-0000-0000-000055000000}"/>
    <cellStyle name="쉼표 [0] 2 2 2 2 2" xfId="87" xr:uid="{00000000-0005-0000-0000-000056000000}"/>
    <cellStyle name="쉼표 [0] 2 2 2 2 2 2" xfId="88" xr:uid="{00000000-0005-0000-0000-000057000000}"/>
    <cellStyle name="쉼표 [0] 2 2 2 2 2 2 2" xfId="89" xr:uid="{00000000-0005-0000-0000-000058000000}"/>
    <cellStyle name="쉼표 [0] 2 2 2 2 2 2 3" xfId="90" xr:uid="{00000000-0005-0000-0000-000059000000}"/>
    <cellStyle name="쉼표 [0] 2 2 2 2 2 2 4" xfId="91" xr:uid="{00000000-0005-0000-0000-00005A000000}"/>
    <cellStyle name="쉼표 [0] 2 2 2 2 2 3" xfId="92" xr:uid="{00000000-0005-0000-0000-00005B000000}"/>
    <cellStyle name="쉼표 [0] 2 2 2 2 2 4" xfId="93" xr:uid="{00000000-0005-0000-0000-00005C000000}"/>
    <cellStyle name="쉼표 [0] 2 2 2 2 2 5" xfId="94" xr:uid="{00000000-0005-0000-0000-00005D000000}"/>
    <cellStyle name="쉼표 [0] 2 2 2 2 20" xfId="95" xr:uid="{00000000-0005-0000-0000-00005E000000}"/>
    <cellStyle name="쉼표 [0] 2 2 2 2 21" xfId="96" xr:uid="{00000000-0005-0000-0000-00005F000000}"/>
    <cellStyle name="쉼표 [0] 2 2 2 2 22" xfId="97" xr:uid="{00000000-0005-0000-0000-000060000000}"/>
    <cellStyle name="쉼표 [0] 2 2 2 2 23" xfId="98" xr:uid="{00000000-0005-0000-0000-000061000000}"/>
    <cellStyle name="쉼표 [0] 2 2 2 2 24" xfId="99" xr:uid="{00000000-0005-0000-0000-000062000000}"/>
    <cellStyle name="쉼표 [0] 2 2 2 2 25" xfId="100" xr:uid="{00000000-0005-0000-0000-000063000000}"/>
    <cellStyle name="쉼표 [0] 2 2 2 2 26" xfId="101" xr:uid="{00000000-0005-0000-0000-000064000000}"/>
    <cellStyle name="쉼표 [0] 2 2 2 2 27" xfId="102" xr:uid="{00000000-0005-0000-0000-000065000000}"/>
    <cellStyle name="쉼표 [0] 2 2 2 2 28" xfId="103" xr:uid="{00000000-0005-0000-0000-000066000000}"/>
    <cellStyle name="쉼표 [0] 2 2 2 2 29" xfId="104" xr:uid="{00000000-0005-0000-0000-000067000000}"/>
    <cellStyle name="쉼표 [0] 2 2 2 2 3" xfId="105" xr:uid="{00000000-0005-0000-0000-000068000000}"/>
    <cellStyle name="쉼표 [0] 2 2 2 2 30" xfId="106" xr:uid="{00000000-0005-0000-0000-000069000000}"/>
    <cellStyle name="쉼표 [0] 2 2 2 2 31" xfId="107" xr:uid="{00000000-0005-0000-0000-00006A000000}"/>
    <cellStyle name="쉼표 [0] 2 2 2 2 32" xfId="108" xr:uid="{00000000-0005-0000-0000-00006B000000}"/>
    <cellStyle name="쉼표 [0] 2 2 2 2 32 2" xfId="109" xr:uid="{00000000-0005-0000-0000-00006C000000}"/>
    <cellStyle name="쉼표 [0] 2 2 2 2 32 3" xfId="110" xr:uid="{00000000-0005-0000-0000-00006D000000}"/>
    <cellStyle name="쉼표 [0] 2 2 2 2 32 4" xfId="111" xr:uid="{00000000-0005-0000-0000-00006E000000}"/>
    <cellStyle name="쉼표 [0] 2 2 2 2 33" xfId="112" xr:uid="{00000000-0005-0000-0000-00006F000000}"/>
    <cellStyle name="쉼표 [0] 2 2 2 2 34" xfId="113" xr:uid="{00000000-0005-0000-0000-000070000000}"/>
    <cellStyle name="쉼표 [0] 2 2 2 2 4" xfId="114" xr:uid="{00000000-0005-0000-0000-000071000000}"/>
    <cellStyle name="쉼표 [0] 2 2 2 2 5" xfId="115" xr:uid="{00000000-0005-0000-0000-000072000000}"/>
    <cellStyle name="쉼표 [0] 2 2 2 2 6" xfId="116" xr:uid="{00000000-0005-0000-0000-000073000000}"/>
    <cellStyle name="쉼표 [0] 2 2 2 2 7" xfId="117" xr:uid="{00000000-0005-0000-0000-000074000000}"/>
    <cellStyle name="쉼표 [0] 2 2 2 2 8" xfId="118" xr:uid="{00000000-0005-0000-0000-000075000000}"/>
    <cellStyle name="쉼표 [0] 2 2 2 2 9" xfId="119" xr:uid="{00000000-0005-0000-0000-000076000000}"/>
    <cellStyle name="쉼표 [0] 2 2 2 20" xfId="120" xr:uid="{00000000-0005-0000-0000-000077000000}"/>
    <cellStyle name="쉼표 [0] 2 2 2 21" xfId="121" xr:uid="{00000000-0005-0000-0000-000078000000}"/>
    <cellStyle name="쉼표 [0] 2 2 2 22" xfId="122" xr:uid="{00000000-0005-0000-0000-000079000000}"/>
    <cellStyle name="쉼표 [0] 2 2 2 23" xfId="123" xr:uid="{00000000-0005-0000-0000-00007A000000}"/>
    <cellStyle name="쉼표 [0] 2 2 2 24" xfId="124" xr:uid="{00000000-0005-0000-0000-00007B000000}"/>
    <cellStyle name="쉼표 [0] 2 2 2 25" xfId="125" xr:uid="{00000000-0005-0000-0000-00007C000000}"/>
    <cellStyle name="쉼표 [0] 2 2 2 26" xfId="126" xr:uid="{00000000-0005-0000-0000-00007D000000}"/>
    <cellStyle name="쉼표 [0] 2 2 2 27" xfId="127" xr:uid="{00000000-0005-0000-0000-00007E000000}"/>
    <cellStyle name="쉼표 [0] 2 2 2 28" xfId="128" xr:uid="{00000000-0005-0000-0000-00007F000000}"/>
    <cellStyle name="쉼표 [0] 2 2 2 29" xfId="129" xr:uid="{00000000-0005-0000-0000-000080000000}"/>
    <cellStyle name="쉼표 [0] 2 2 2 3" xfId="130" xr:uid="{00000000-0005-0000-0000-000081000000}"/>
    <cellStyle name="쉼표 [0] 2 2 2 30" xfId="131" xr:uid="{00000000-0005-0000-0000-000082000000}"/>
    <cellStyle name="쉼표 [0] 2 2 2 31" xfId="132" xr:uid="{00000000-0005-0000-0000-000083000000}"/>
    <cellStyle name="쉼표 [0] 2 2 2 32" xfId="133" xr:uid="{00000000-0005-0000-0000-000084000000}"/>
    <cellStyle name="쉼표 [0] 2 2 2 33" xfId="134" xr:uid="{00000000-0005-0000-0000-000085000000}"/>
    <cellStyle name="쉼표 [0] 2 2 2 34" xfId="135" xr:uid="{00000000-0005-0000-0000-000086000000}"/>
    <cellStyle name="쉼표 [0] 2 2 2 34 2" xfId="136" xr:uid="{00000000-0005-0000-0000-000087000000}"/>
    <cellStyle name="쉼표 [0] 2 2 2 34 3" xfId="137" xr:uid="{00000000-0005-0000-0000-000088000000}"/>
    <cellStyle name="쉼표 [0] 2 2 2 34 4" xfId="138" xr:uid="{00000000-0005-0000-0000-000089000000}"/>
    <cellStyle name="쉼표 [0] 2 2 2 35" xfId="139" xr:uid="{00000000-0005-0000-0000-00008A000000}"/>
    <cellStyle name="쉼표 [0] 2 2 2 36" xfId="140" xr:uid="{00000000-0005-0000-0000-00008B000000}"/>
    <cellStyle name="쉼표 [0] 2 2 2 4" xfId="141" xr:uid="{00000000-0005-0000-0000-00008C000000}"/>
    <cellStyle name="쉼표 [0] 2 2 2 5" xfId="142" xr:uid="{00000000-0005-0000-0000-00008D000000}"/>
    <cellStyle name="쉼표 [0] 2 2 2 5 2" xfId="143" xr:uid="{00000000-0005-0000-0000-00008E000000}"/>
    <cellStyle name="쉼표 [0] 2 2 2 5 2 2" xfId="144" xr:uid="{00000000-0005-0000-0000-00008F000000}"/>
    <cellStyle name="쉼표 [0] 2 2 2 5 2 3" xfId="145" xr:uid="{00000000-0005-0000-0000-000090000000}"/>
    <cellStyle name="쉼표 [0] 2 2 2 5 2 4" xfId="146" xr:uid="{00000000-0005-0000-0000-000091000000}"/>
    <cellStyle name="쉼표 [0] 2 2 2 5 3" xfId="147" xr:uid="{00000000-0005-0000-0000-000092000000}"/>
    <cellStyle name="쉼표 [0] 2 2 2 5 4" xfId="148" xr:uid="{00000000-0005-0000-0000-000093000000}"/>
    <cellStyle name="쉼표 [0] 2 2 2 5 5" xfId="149" xr:uid="{00000000-0005-0000-0000-000094000000}"/>
    <cellStyle name="쉼표 [0] 2 2 2 6" xfId="150" xr:uid="{00000000-0005-0000-0000-000095000000}"/>
    <cellStyle name="쉼표 [0] 2 2 2 7" xfId="151" xr:uid="{00000000-0005-0000-0000-000096000000}"/>
    <cellStyle name="쉼표 [0] 2 2 2 8" xfId="152" xr:uid="{00000000-0005-0000-0000-000097000000}"/>
    <cellStyle name="쉼표 [0] 2 2 2 9" xfId="153" xr:uid="{00000000-0005-0000-0000-000098000000}"/>
    <cellStyle name="쉼표 [0] 2 2 20" xfId="154" xr:uid="{00000000-0005-0000-0000-000099000000}"/>
    <cellStyle name="쉼표 [0] 2 2 21" xfId="155" xr:uid="{00000000-0005-0000-0000-00009A000000}"/>
    <cellStyle name="쉼표 [0] 2 2 22" xfId="156" xr:uid="{00000000-0005-0000-0000-00009B000000}"/>
    <cellStyle name="쉼표 [0] 2 2 23" xfId="157" xr:uid="{00000000-0005-0000-0000-00009C000000}"/>
    <cellStyle name="쉼표 [0] 2 2 24" xfId="158" xr:uid="{00000000-0005-0000-0000-00009D000000}"/>
    <cellStyle name="쉼표 [0] 2 2 25" xfId="159" xr:uid="{00000000-0005-0000-0000-00009E000000}"/>
    <cellStyle name="쉼표 [0] 2 2 26" xfId="160" xr:uid="{00000000-0005-0000-0000-00009F000000}"/>
    <cellStyle name="쉼표 [0] 2 2 27" xfId="161" xr:uid="{00000000-0005-0000-0000-0000A0000000}"/>
    <cellStyle name="쉼표 [0] 2 2 28" xfId="162" xr:uid="{00000000-0005-0000-0000-0000A1000000}"/>
    <cellStyle name="쉼표 [0] 2 2 29" xfId="163" xr:uid="{00000000-0005-0000-0000-0000A2000000}"/>
    <cellStyle name="쉼표 [0] 2 2 3" xfId="164" xr:uid="{00000000-0005-0000-0000-0000A3000000}"/>
    <cellStyle name="쉼표 [0] 2 2 3 10" xfId="165" xr:uid="{00000000-0005-0000-0000-0000A4000000}"/>
    <cellStyle name="쉼표 [0] 2 2 3 11" xfId="166" xr:uid="{00000000-0005-0000-0000-0000A5000000}"/>
    <cellStyle name="쉼표 [0] 2 2 3 12" xfId="167" xr:uid="{00000000-0005-0000-0000-0000A6000000}"/>
    <cellStyle name="쉼표 [0] 2 2 3 13" xfId="168" xr:uid="{00000000-0005-0000-0000-0000A7000000}"/>
    <cellStyle name="쉼표 [0] 2 2 3 14" xfId="169" xr:uid="{00000000-0005-0000-0000-0000A8000000}"/>
    <cellStyle name="쉼표 [0] 2 2 3 15" xfId="170" xr:uid="{00000000-0005-0000-0000-0000A9000000}"/>
    <cellStyle name="쉼표 [0] 2 2 3 16" xfId="171" xr:uid="{00000000-0005-0000-0000-0000AA000000}"/>
    <cellStyle name="쉼표 [0] 2 2 3 17" xfId="172" xr:uid="{00000000-0005-0000-0000-0000AB000000}"/>
    <cellStyle name="쉼표 [0] 2 2 3 18" xfId="173" xr:uid="{00000000-0005-0000-0000-0000AC000000}"/>
    <cellStyle name="쉼표 [0] 2 2 3 19" xfId="174" xr:uid="{00000000-0005-0000-0000-0000AD000000}"/>
    <cellStyle name="쉼표 [0] 2 2 3 2" xfId="175" xr:uid="{00000000-0005-0000-0000-0000AE000000}"/>
    <cellStyle name="쉼표 [0] 2 2 3 2 2" xfId="176" xr:uid="{00000000-0005-0000-0000-0000AF000000}"/>
    <cellStyle name="쉼표 [0] 2 2 3 2 2 2" xfId="177" xr:uid="{00000000-0005-0000-0000-0000B0000000}"/>
    <cellStyle name="쉼표 [0] 2 2 3 2 2 3" xfId="178" xr:uid="{00000000-0005-0000-0000-0000B1000000}"/>
    <cellStyle name="쉼표 [0] 2 2 3 2 2 4" xfId="179" xr:uid="{00000000-0005-0000-0000-0000B2000000}"/>
    <cellStyle name="쉼표 [0] 2 2 3 2 3" xfId="180" xr:uid="{00000000-0005-0000-0000-0000B3000000}"/>
    <cellStyle name="쉼표 [0] 2 2 3 2 4" xfId="181" xr:uid="{00000000-0005-0000-0000-0000B4000000}"/>
    <cellStyle name="쉼표 [0] 2 2 3 2 5" xfId="182" xr:uid="{00000000-0005-0000-0000-0000B5000000}"/>
    <cellStyle name="쉼표 [0] 2 2 3 20" xfId="183" xr:uid="{00000000-0005-0000-0000-0000B6000000}"/>
    <cellStyle name="쉼표 [0] 2 2 3 21" xfId="184" xr:uid="{00000000-0005-0000-0000-0000B7000000}"/>
    <cellStyle name="쉼표 [0] 2 2 3 22" xfId="185" xr:uid="{00000000-0005-0000-0000-0000B8000000}"/>
    <cellStyle name="쉼표 [0] 2 2 3 23" xfId="186" xr:uid="{00000000-0005-0000-0000-0000B9000000}"/>
    <cellStyle name="쉼표 [0] 2 2 3 24" xfId="187" xr:uid="{00000000-0005-0000-0000-0000BA000000}"/>
    <cellStyle name="쉼표 [0] 2 2 3 25" xfId="188" xr:uid="{00000000-0005-0000-0000-0000BB000000}"/>
    <cellStyle name="쉼표 [0] 2 2 3 26" xfId="189" xr:uid="{00000000-0005-0000-0000-0000BC000000}"/>
    <cellStyle name="쉼표 [0] 2 2 3 27" xfId="190" xr:uid="{00000000-0005-0000-0000-0000BD000000}"/>
    <cellStyle name="쉼표 [0] 2 2 3 28" xfId="191" xr:uid="{00000000-0005-0000-0000-0000BE000000}"/>
    <cellStyle name="쉼표 [0] 2 2 3 29" xfId="192" xr:uid="{00000000-0005-0000-0000-0000BF000000}"/>
    <cellStyle name="쉼표 [0] 2 2 3 3" xfId="193" xr:uid="{00000000-0005-0000-0000-0000C0000000}"/>
    <cellStyle name="쉼표 [0] 2 2 3 30" xfId="194" xr:uid="{00000000-0005-0000-0000-0000C1000000}"/>
    <cellStyle name="쉼표 [0] 2 2 3 31" xfId="195" xr:uid="{00000000-0005-0000-0000-0000C2000000}"/>
    <cellStyle name="쉼표 [0] 2 2 3 32" xfId="196" xr:uid="{00000000-0005-0000-0000-0000C3000000}"/>
    <cellStyle name="쉼표 [0] 2 2 3 32 2" xfId="197" xr:uid="{00000000-0005-0000-0000-0000C4000000}"/>
    <cellStyle name="쉼표 [0] 2 2 3 32 3" xfId="198" xr:uid="{00000000-0005-0000-0000-0000C5000000}"/>
    <cellStyle name="쉼표 [0] 2 2 3 32 4" xfId="199" xr:uid="{00000000-0005-0000-0000-0000C6000000}"/>
    <cellStyle name="쉼표 [0] 2 2 3 33" xfId="200" xr:uid="{00000000-0005-0000-0000-0000C7000000}"/>
    <cellStyle name="쉼표 [0] 2 2 3 34" xfId="201" xr:uid="{00000000-0005-0000-0000-0000C8000000}"/>
    <cellStyle name="쉼표 [0] 2 2 3 4" xfId="202" xr:uid="{00000000-0005-0000-0000-0000C9000000}"/>
    <cellStyle name="쉼표 [0] 2 2 3 5" xfId="203" xr:uid="{00000000-0005-0000-0000-0000CA000000}"/>
    <cellStyle name="쉼표 [0] 2 2 3 6" xfId="204" xr:uid="{00000000-0005-0000-0000-0000CB000000}"/>
    <cellStyle name="쉼표 [0] 2 2 3 7" xfId="205" xr:uid="{00000000-0005-0000-0000-0000CC000000}"/>
    <cellStyle name="쉼표 [0] 2 2 3 8" xfId="206" xr:uid="{00000000-0005-0000-0000-0000CD000000}"/>
    <cellStyle name="쉼표 [0] 2 2 3 9" xfId="207" xr:uid="{00000000-0005-0000-0000-0000CE000000}"/>
    <cellStyle name="쉼표 [0] 2 2 30" xfId="208" xr:uid="{00000000-0005-0000-0000-0000CF000000}"/>
    <cellStyle name="쉼표 [0] 2 2 31" xfId="209" xr:uid="{00000000-0005-0000-0000-0000D0000000}"/>
    <cellStyle name="쉼표 [0] 2 2 32" xfId="210" xr:uid="{00000000-0005-0000-0000-0000D1000000}"/>
    <cellStyle name="쉼표 [0] 2 2 33" xfId="211" xr:uid="{00000000-0005-0000-0000-0000D2000000}"/>
    <cellStyle name="쉼표 [0] 2 2 34" xfId="212" xr:uid="{00000000-0005-0000-0000-0000D3000000}"/>
    <cellStyle name="쉼표 [0] 2 2 34 2" xfId="213" xr:uid="{00000000-0005-0000-0000-0000D4000000}"/>
    <cellStyle name="쉼표 [0] 2 2 34 3" xfId="214" xr:uid="{00000000-0005-0000-0000-0000D5000000}"/>
    <cellStyle name="쉼표 [0] 2 2 34 4" xfId="215" xr:uid="{00000000-0005-0000-0000-0000D6000000}"/>
    <cellStyle name="쉼표 [0] 2 2 35" xfId="216" xr:uid="{00000000-0005-0000-0000-0000D7000000}"/>
    <cellStyle name="쉼표 [0] 2 2 36" xfId="217" xr:uid="{00000000-0005-0000-0000-0000D8000000}"/>
    <cellStyle name="쉼표 [0] 2 2 4" xfId="218" xr:uid="{00000000-0005-0000-0000-0000D9000000}"/>
    <cellStyle name="쉼표 [0] 2 2 5" xfId="219" xr:uid="{00000000-0005-0000-0000-0000DA000000}"/>
    <cellStyle name="쉼표 [0] 2 2 5 2" xfId="220" xr:uid="{00000000-0005-0000-0000-0000DB000000}"/>
    <cellStyle name="쉼표 [0] 2 2 5 2 2" xfId="221" xr:uid="{00000000-0005-0000-0000-0000DC000000}"/>
    <cellStyle name="쉼표 [0] 2 2 5 2 3" xfId="222" xr:uid="{00000000-0005-0000-0000-0000DD000000}"/>
    <cellStyle name="쉼표 [0] 2 2 5 2 4" xfId="223" xr:uid="{00000000-0005-0000-0000-0000DE000000}"/>
    <cellStyle name="쉼표 [0] 2 2 5 3" xfId="224" xr:uid="{00000000-0005-0000-0000-0000DF000000}"/>
    <cellStyle name="쉼표 [0] 2 2 5 4" xfId="225" xr:uid="{00000000-0005-0000-0000-0000E0000000}"/>
    <cellStyle name="쉼표 [0] 2 2 5 5" xfId="226" xr:uid="{00000000-0005-0000-0000-0000E1000000}"/>
    <cellStyle name="쉼표 [0] 2 2 6" xfId="227" xr:uid="{00000000-0005-0000-0000-0000E2000000}"/>
    <cellStyle name="쉼표 [0] 2 2 7" xfId="228" xr:uid="{00000000-0005-0000-0000-0000E3000000}"/>
    <cellStyle name="쉼표 [0] 2 2 8" xfId="229" xr:uid="{00000000-0005-0000-0000-0000E4000000}"/>
    <cellStyle name="쉼표 [0] 2 2 9" xfId="230" xr:uid="{00000000-0005-0000-0000-0000E5000000}"/>
    <cellStyle name="쉼표 [0] 2 20" xfId="231" xr:uid="{00000000-0005-0000-0000-0000E6000000}"/>
    <cellStyle name="쉼표 [0] 2 21" xfId="232" xr:uid="{00000000-0005-0000-0000-0000E7000000}"/>
    <cellStyle name="쉼표 [0] 2 22" xfId="233" xr:uid="{00000000-0005-0000-0000-0000E8000000}"/>
    <cellStyle name="쉼표 [0] 2 23" xfId="234" xr:uid="{00000000-0005-0000-0000-0000E9000000}"/>
    <cellStyle name="쉼표 [0] 2 24" xfId="235" xr:uid="{00000000-0005-0000-0000-0000EA000000}"/>
    <cellStyle name="쉼표 [0] 2 25" xfId="236" xr:uid="{00000000-0005-0000-0000-0000EB000000}"/>
    <cellStyle name="쉼표 [0] 2 26" xfId="237" xr:uid="{00000000-0005-0000-0000-0000EC000000}"/>
    <cellStyle name="쉼표 [0] 2 27" xfId="238" xr:uid="{00000000-0005-0000-0000-0000ED000000}"/>
    <cellStyle name="쉼표 [0] 2 3" xfId="239" xr:uid="{00000000-0005-0000-0000-0000EE000000}"/>
    <cellStyle name="쉼표 [0] 2 4" xfId="240" xr:uid="{00000000-0005-0000-0000-0000EF000000}"/>
    <cellStyle name="쉼표 [0] 2 5" xfId="241" xr:uid="{00000000-0005-0000-0000-0000F0000000}"/>
    <cellStyle name="쉼표 [0] 2 6" xfId="242" xr:uid="{00000000-0005-0000-0000-0000F1000000}"/>
    <cellStyle name="쉼표 [0] 2 7" xfId="243" xr:uid="{00000000-0005-0000-0000-0000F2000000}"/>
    <cellStyle name="쉼표 [0] 2 8" xfId="244" xr:uid="{00000000-0005-0000-0000-0000F3000000}"/>
    <cellStyle name="쉼표 [0] 2 9" xfId="245" xr:uid="{00000000-0005-0000-0000-0000F4000000}"/>
    <cellStyle name="쉼표 [0] 20 2" xfId="246" xr:uid="{00000000-0005-0000-0000-0000F5000000}"/>
    <cellStyle name="쉼표 [0] 20 3" xfId="247" xr:uid="{00000000-0005-0000-0000-0000F6000000}"/>
    <cellStyle name="쉼표 [0] 20 4" xfId="248" xr:uid="{00000000-0005-0000-0000-0000F7000000}"/>
    <cellStyle name="쉼표 [0] 21 2" xfId="249" xr:uid="{00000000-0005-0000-0000-0000F8000000}"/>
    <cellStyle name="쉼표 [0] 21 3" xfId="250" xr:uid="{00000000-0005-0000-0000-0000F9000000}"/>
    <cellStyle name="쉼표 [0] 21 4" xfId="251" xr:uid="{00000000-0005-0000-0000-0000FA000000}"/>
    <cellStyle name="쉼표 [0] 22 2" xfId="252" xr:uid="{00000000-0005-0000-0000-0000FB000000}"/>
    <cellStyle name="쉼표 [0] 22 3" xfId="253" xr:uid="{00000000-0005-0000-0000-0000FC000000}"/>
    <cellStyle name="쉼표 [0] 22 4" xfId="254" xr:uid="{00000000-0005-0000-0000-0000FD000000}"/>
    <cellStyle name="쉼표 [0] 23 2" xfId="255" xr:uid="{00000000-0005-0000-0000-0000FE000000}"/>
    <cellStyle name="쉼표 [0] 23 3" xfId="256" xr:uid="{00000000-0005-0000-0000-0000FF000000}"/>
    <cellStyle name="쉼표 [0] 23 4" xfId="257" xr:uid="{00000000-0005-0000-0000-000000010000}"/>
    <cellStyle name="쉼표 [0] 24 2" xfId="258" xr:uid="{00000000-0005-0000-0000-000001010000}"/>
    <cellStyle name="쉼표 [0] 24 3" xfId="259" xr:uid="{00000000-0005-0000-0000-000002010000}"/>
    <cellStyle name="쉼표 [0] 24 4" xfId="260" xr:uid="{00000000-0005-0000-0000-000003010000}"/>
    <cellStyle name="쉼표 [0] 25 2" xfId="261" xr:uid="{00000000-0005-0000-0000-000004010000}"/>
    <cellStyle name="쉼표 [0] 25 3" xfId="262" xr:uid="{00000000-0005-0000-0000-000005010000}"/>
    <cellStyle name="쉼표 [0] 25 4" xfId="263" xr:uid="{00000000-0005-0000-0000-000006010000}"/>
    <cellStyle name="쉼표 [0] 26 2" xfId="264" xr:uid="{00000000-0005-0000-0000-000007010000}"/>
    <cellStyle name="쉼표 [0] 26 3" xfId="265" xr:uid="{00000000-0005-0000-0000-000008010000}"/>
    <cellStyle name="쉼표 [0] 26 4" xfId="266" xr:uid="{00000000-0005-0000-0000-000009010000}"/>
    <cellStyle name="쉼표 [0] 27 2" xfId="267" xr:uid="{00000000-0005-0000-0000-00000A010000}"/>
    <cellStyle name="쉼표 [0] 27 3" xfId="268" xr:uid="{00000000-0005-0000-0000-00000B010000}"/>
    <cellStyle name="쉼표 [0] 27 4" xfId="269" xr:uid="{00000000-0005-0000-0000-00000C010000}"/>
    <cellStyle name="쉼표 [0] 28 2" xfId="270" xr:uid="{00000000-0005-0000-0000-00000D010000}"/>
    <cellStyle name="쉼표 [0] 28 3" xfId="271" xr:uid="{00000000-0005-0000-0000-00000E010000}"/>
    <cellStyle name="쉼표 [0] 28 4" xfId="272" xr:uid="{00000000-0005-0000-0000-00000F010000}"/>
    <cellStyle name="쉼표 [0] 29 2" xfId="273" xr:uid="{00000000-0005-0000-0000-000010010000}"/>
    <cellStyle name="쉼표 [0] 29 3" xfId="274" xr:uid="{00000000-0005-0000-0000-000011010000}"/>
    <cellStyle name="쉼표 [0] 29 4" xfId="275" xr:uid="{00000000-0005-0000-0000-000012010000}"/>
    <cellStyle name="쉼표 [0] 3" xfId="276" xr:uid="{00000000-0005-0000-0000-000013010000}"/>
    <cellStyle name="쉼표 [0] 3 2" xfId="277" xr:uid="{00000000-0005-0000-0000-000014010000}"/>
    <cellStyle name="쉼표 [0] 30 2" xfId="278" xr:uid="{00000000-0005-0000-0000-000015010000}"/>
    <cellStyle name="쉼표 [0] 30 3" xfId="279" xr:uid="{00000000-0005-0000-0000-000016010000}"/>
    <cellStyle name="쉼표 [0] 30 4" xfId="280" xr:uid="{00000000-0005-0000-0000-000017010000}"/>
    <cellStyle name="쉼표 [0] 31 2" xfId="281" xr:uid="{00000000-0005-0000-0000-000018010000}"/>
    <cellStyle name="쉼표 [0] 31 3" xfId="282" xr:uid="{00000000-0005-0000-0000-000019010000}"/>
    <cellStyle name="쉼표 [0] 31 4" xfId="283" xr:uid="{00000000-0005-0000-0000-00001A010000}"/>
    <cellStyle name="쉼표 [0] 32 2" xfId="284" xr:uid="{00000000-0005-0000-0000-00001B010000}"/>
    <cellStyle name="쉼표 [0] 32 3" xfId="285" xr:uid="{00000000-0005-0000-0000-00001C010000}"/>
    <cellStyle name="쉼표 [0] 32 4" xfId="286" xr:uid="{00000000-0005-0000-0000-00001D010000}"/>
    <cellStyle name="쉼표 [0] 33 2" xfId="287" xr:uid="{00000000-0005-0000-0000-00001E010000}"/>
    <cellStyle name="쉼표 [0] 33 3" xfId="288" xr:uid="{00000000-0005-0000-0000-00001F010000}"/>
    <cellStyle name="쉼표 [0] 33 4" xfId="289" xr:uid="{00000000-0005-0000-0000-000020010000}"/>
    <cellStyle name="쉼표 [0] 34 2" xfId="290" xr:uid="{00000000-0005-0000-0000-000021010000}"/>
    <cellStyle name="쉼표 [0] 34 3" xfId="291" xr:uid="{00000000-0005-0000-0000-000022010000}"/>
    <cellStyle name="쉼표 [0] 34 4" xfId="292" xr:uid="{00000000-0005-0000-0000-000023010000}"/>
    <cellStyle name="쉼표 [0] 38" xfId="293" xr:uid="{00000000-0005-0000-0000-000024010000}"/>
    <cellStyle name="쉼표 [0] 4" xfId="294" xr:uid="{00000000-0005-0000-0000-000025010000}"/>
    <cellStyle name="쉼표 [0] 4 10" xfId="295" xr:uid="{00000000-0005-0000-0000-000026010000}"/>
    <cellStyle name="쉼표 [0] 4 11" xfId="296" xr:uid="{00000000-0005-0000-0000-000027010000}"/>
    <cellStyle name="쉼표 [0] 4 12" xfId="297" xr:uid="{00000000-0005-0000-0000-000028010000}"/>
    <cellStyle name="쉼표 [0] 4 13" xfId="298" xr:uid="{00000000-0005-0000-0000-000029010000}"/>
    <cellStyle name="쉼표 [0] 4 14" xfId="299" xr:uid="{00000000-0005-0000-0000-00002A010000}"/>
    <cellStyle name="쉼표 [0] 4 15" xfId="300" xr:uid="{00000000-0005-0000-0000-00002B010000}"/>
    <cellStyle name="쉼표 [0] 4 16" xfId="301" xr:uid="{00000000-0005-0000-0000-00002C010000}"/>
    <cellStyle name="쉼표 [0] 4 17" xfId="302" xr:uid="{00000000-0005-0000-0000-00002D010000}"/>
    <cellStyle name="쉼표 [0] 4 18" xfId="303" xr:uid="{00000000-0005-0000-0000-00002E010000}"/>
    <cellStyle name="쉼표 [0] 4 19" xfId="304" xr:uid="{00000000-0005-0000-0000-00002F010000}"/>
    <cellStyle name="쉼표 [0] 4 2" xfId="305" xr:uid="{00000000-0005-0000-0000-000030010000}"/>
    <cellStyle name="쉼표 [0] 4 2 2" xfId="306" xr:uid="{00000000-0005-0000-0000-000031010000}"/>
    <cellStyle name="쉼표 [0] 4 2 2 2" xfId="307" xr:uid="{00000000-0005-0000-0000-000032010000}"/>
    <cellStyle name="쉼표 [0] 4 2 2 3" xfId="308" xr:uid="{00000000-0005-0000-0000-000033010000}"/>
    <cellStyle name="쉼표 [0] 4 2 2 4" xfId="309" xr:uid="{00000000-0005-0000-0000-000034010000}"/>
    <cellStyle name="쉼표 [0] 4 2 3" xfId="310" xr:uid="{00000000-0005-0000-0000-000035010000}"/>
    <cellStyle name="쉼표 [0] 4 2 4" xfId="311" xr:uid="{00000000-0005-0000-0000-000036010000}"/>
    <cellStyle name="쉼표 [0] 4 2 5" xfId="312" xr:uid="{00000000-0005-0000-0000-000037010000}"/>
    <cellStyle name="쉼표 [0] 4 20" xfId="313" xr:uid="{00000000-0005-0000-0000-000038010000}"/>
    <cellStyle name="쉼표 [0] 4 21" xfId="314" xr:uid="{00000000-0005-0000-0000-000039010000}"/>
    <cellStyle name="쉼표 [0] 4 22" xfId="315" xr:uid="{00000000-0005-0000-0000-00003A010000}"/>
    <cellStyle name="쉼표 [0] 4 23" xfId="316" xr:uid="{00000000-0005-0000-0000-00003B010000}"/>
    <cellStyle name="쉼표 [0] 4 24" xfId="317" xr:uid="{00000000-0005-0000-0000-00003C010000}"/>
    <cellStyle name="쉼표 [0] 4 25" xfId="318" xr:uid="{00000000-0005-0000-0000-00003D010000}"/>
    <cellStyle name="쉼표 [0] 4 26" xfId="319" xr:uid="{00000000-0005-0000-0000-00003E010000}"/>
    <cellStyle name="쉼표 [0] 4 27" xfId="320" xr:uid="{00000000-0005-0000-0000-00003F010000}"/>
    <cellStyle name="쉼표 [0] 4 28" xfId="321" xr:uid="{00000000-0005-0000-0000-000040010000}"/>
    <cellStyle name="쉼표 [0] 4 29" xfId="322" xr:uid="{00000000-0005-0000-0000-000041010000}"/>
    <cellStyle name="쉼표 [0] 4 3" xfId="323" xr:uid="{00000000-0005-0000-0000-000042010000}"/>
    <cellStyle name="쉼표 [0] 4 30" xfId="324" xr:uid="{00000000-0005-0000-0000-000043010000}"/>
    <cellStyle name="쉼표 [0] 4 31" xfId="325" xr:uid="{00000000-0005-0000-0000-000044010000}"/>
    <cellStyle name="쉼표 [0] 4 32" xfId="326" xr:uid="{00000000-0005-0000-0000-000045010000}"/>
    <cellStyle name="쉼표 [0] 4 32 2" xfId="327" xr:uid="{00000000-0005-0000-0000-000046010000}"/>
    <cellStyle name="쉼표 [0] 4 32 3" xfId="328" xr:uid="{00000000-0005-0000-0000-000047010000}"/>
    <cellStyle name="쉼표 [0] 4 32 4" xfId="329" xr:uid="{00000000-0005-0000-0000-000048010000}"/>
    <cellStyle name="쉼표 [0] 4 33" xfId="330" xr:uid="{00000000-0005-0000-0000-000049010000}"/>
    <cellStyle name="쉼표 [0] 4 34" xfId="331" xr:uid="{00000000-0005-0000-0000-00004A010000}"/>
    <cellStyle name="쉼표 [0] 4 4" xfId="332" xr:uid="{00000000-0005-0000-0000-00004B010000}"/>
    <cellStyle name="쉼표 [0] 4 5" xfId="333" xr:uid="{00000000-0005-0000-0000-00004C010000}"/>
    <cellStyle name="쉼표 [0] 4 6" xfId="334" xr:uid="{00000000-0005-0000-0000-00004D010000}"/>
    <cellStyle name="쉼표 [0] 4 7" xfId="335" xr:uid="{00000000-0005-0000-0000-00004E010000}"/>
    <cellStyle name="쉼표 [0] 4 8" xfId="336" xr:uid="{00000000-0005-0000-0000-00004F010000}"/>
    <cellStyle name="쉼표 [0] 4 9" xfId="337" xr:uid="{00000000-0005-0000-0000-000050010000}"/>
    <cellStyle name="쉼표 [0] 5" xfId="338" xr:uid="{00000000-0005-0000-0000-000051010000}"/>
    <cellStyle name="쉼표 [0] 5 2" xfId="339" xr:uid="{00000000-0005-0000-0000-000052010000}"/>
    <cellStyle name="쉼표 [0] 5 3" xfId="340" xr:uid="{00000000-0005-0000-0000-000053010000}"/>
    <cellStyle name="쉼표 [0] 6" xfId="341" xr:uid="{00000000-0005-0000-0000-000054010000}"/>
    <cellStyle name="쉼표 [0] 6 2" xfId="342" xr:uid="{00000000-0005-0000-0000-000055010000}"/>
    <cellStyle name="쉼표 [0] 6 3" xfId="343" xr:uid="{00000000-0005-0000-0000-000056010000}"/>
    <cellStyle name="쉼표 [0] 6 4" xfId="344" xr:uid="{00000000-0005-0000-0000-000057010000}"/>
    <cellStyle name="쉼표 [0] 7" xfId="345" xr:uid="{00000000-0005-0000-0000-000058010000}"/>
    <cellStyle name="쉼표 [0] 7 2" xfId="346" xr:uid="{00000000-0005-0000-0000-000059010000}"/>
    <cellStyle name="쉼표 [0] 7 3" xfId="347" xr:uid="{00000000-0005-0000-0000-00005A010000}"/>
    <cellStyle name="쉼표 [0] 7 4" xfId="348" xr:uid="{00000000-0005-0000-0000-00005B010000}"/>
    <cellStyle name="쉼표 [0] 8" xfId="349" xr:uid="{00000000-0005-0000-0000-00005C010000}"/>
    <cellStyle name="쉼표 [0] 8 2" xfId="350" xr:uid="{00000000-0005-0000-0000-00005D010000}"/>
    <cellStyle name="쉼표 [0] 8 3" xfId="351" xr:uid="{00000000-0005-0000-0000-00005E010000}"/>
    <cellStyle name="쉼표 [0] 8 4" xfId="352" xr:uid="{00000000-0005-0000-0000-00005F010000}"/>
    <cellStyle name="쉼표 [0] 9" xfId="353" xr:uid="{00000000-0005-0000-0000-000060010000}"/>
    <cellStyle name="쉼표 [0] 9 2" xfId="354" xr:uid="{00000000-0005-0000-0000-000061010000}"/>
    <cellStyle name="쉼표 [0] 9 3" xfId="355" xr:uid="{00000000-0005-0000-0000-000062010000}"/>
    <cellStyle name="쉼표 [0] 9 4" xfId="356" xr:uid="{00000000-0005-0000-0000-000063010000}"/>
    <cellStyle name="콤마 [0]_laroux" xfId="357" xr:uid="{00000000-0005-0000-0000-000064010000}"/>
    <cellStyle name="콤마_laroux" xfId="358" xr:uid="{00000000-0005-0000-0000-000065010000}"/>
    <cellStyle name="표준" xfId="0" builtinId="0"/>
    <cellStyle name="표준 10" xfId="359" xr:uid="{00000000-0005-0000-0000-000067010000}"/>
    <cellStyle name="표준 10 2" xfId="360" xr:uid="{00000000-0005-0000-0000-000068010000}"/>
    <cellStyle name="표준 10 3" xfId="361" xr:uid="{00000000-0005-0000-0000-000069010000}"/>
    <cellStyle name="표준 10 4" xfId="362" xr:uid="{00000000-0005-0000-0000-00006A010000}"/>
    <cellStyle name="표준 11" xfId="363" xr:uid="{00000000-0005-0000-0000-00006B010000}"/>
    <cellStyle name="표준 11 2" xfId="364" xr:uid="{00000000-0005-0000-0000-00006C010000}"/>
    <cellStyle name="표준 11 3" xfId="365" xr:uid="{00000000-0005-0000-0000-00006D010000}"/>
    <cellStyle name="표준 11 4" xfId="366" xr:uid="{00000000-0005-0000-0000-00006E010000}"/>
    <cellStyle name="표준 12" xfId="367" xr:uid="{00000000-0005-0000-0000-00006F010000}"/>
    <cellStyle name="표준 12 2" xfId="368" xr:uid="{00000000-0005-0000-0000-000070010000}"/>
    <cellStyle name="표준 12 3" xfId="369" xr:uid="{00000000-0005-0000-0000-000071010000}"/>
    <cellStyle name="표준 12 4" xfId="370" xr:uid="{00000000-0005-0000-0000-000072010000}"/>
    <cellStyle name="표준 12 5" xfId="371" xr:uid="{00000000-0005-0000-0000-000073010000}"/>
    <cellStyle name="표준 13" xfId="372" xr:uid="{00000000-0005-0000-0000-000074010000}"/>
    <cellStyle name="표준 13 2" xfId="373" xr:uid="{00000000-0005-0000-0000-000075010000}"/>
    <cellStyle name="표준 13 3" xfId="374" xr:uid="{00000000-0005-0000-0000-000076010000}"/>
    <cellStyle name="표준 13 4" xfId="375" xr:uid="{00000000-0005-0000-0000-000077010000}"/>
    <cellStyle name="표준 14" xfId="376" xr:uid="{00000000-0005-0000-0000-000078010000}"/>
    <cellStyle name="표준 14 2" xfId="377" xr:uid="{00000000-0005-0000-0000-000079010000}"/>
    <cellStyle name="표준 14 3" xfId="378" xr:uid="{00000000-0005-0000-0000-00007A010000}"/>
    <cellStyle name="표준 14 4" xfId="379" xr:uid="{00000000-0005-0000-0000-00007B010000}"/>
    <cellStyle name="표준 15" xfId="380" xr:uid="{00000000-0005-0000-0000-00007C010000}"/>
    <cellStyle name="표준 15 2" xfId="381" xr:uid="{00000000-0005-0000-0000-00007D010000}"/>
    <cellStyle name="표준 15 3" xfId="382" xr:uid="{00000000-0005-0000-0000-00007E010000}"/>
    <cellStyle name="표준 15 4" xfId="383" xr:uid="{00000000-0005-0000-0000-00007F010000}"/>
    <cellStyle name="표준 16" xfId="384" xr:uid="{00000000-0005-0000-0000-000080010000}"/>
    <cellStyle name="표준 16 2" xfId="385" xr:uid="{00000000-0005-0000-0000-000081010000}"/>
    <cellStyle name="표준 16 3" xfId="386" xr:uid="{00000000-0005-0000-0000-000082010000}"/>
    <cellStyle name="표준 16 4" xfId="387" xr:uid="{00000000-0005-0000-0000-000083010000}"/>
    <cellStyle name="표준 17" xfId="388" xr:uid="{00000000-0005-0000-0000-000084010000}"/>
    <cellStyle name="표준 17 2" xfId="389" xr:uid="{00000000-0005-0000-0000-000085010000}"/>
    <cellStyle name="표준 17 3" xfId="390" xr:uid="{00000000-0005-0000-0000-000086010000}"/>
    <cellStyle name="표준 17 4" xfId="391" xr:uid="{00000000-0005-0000-0000-000087010000}"/>
    <cellStyle name="표준 18" xfId="392" xr:uid="{00000000-0005-0000-0000-000088010000}"/>
    <cellStyle name="표준 18 2" xfId="393" xr:uid="{00000000-0005-0000-0000-000089010000}"/>
    <cellStyle name="표준 18 3" xfId="394" xr:uid="{00000000-0005-0000-0000-00008A010000}"/>
    <cellStyle name="표준 18 4" xfId="395" xr:uid="{00000000-0005-0000-0000-00008B010000}"/>
    <cellStyle name="표준 19" xfId="396" xr:uid="{00000000-0005-0000-0000-00008C010000}"/>
    <cellStyle name="표준 19 2" xfId="397" xr:uid="{00000000-0005-0000-0000-00008D010000}"/>
    <cellStyle name="표준 19 3" xfId="398" xr:uid="{00000000-0005-0000-0000-00008E010000}"/>
    <cellStyle name="표준 19 4" xfId="399" xr:uid="{00000000-0005-0000-0000-00008F010000}"/>
    <cellStyle name="표준 2" xfId="400" xr:uid="{00000000-0005-0000-0000-000090010000}"/>
    <cellStyle name="표준 2 10" xfId="401" xr:uid="{00000000-0005-0000-0000-000091010000}"/>
    <cellStyle name="표준 2 11" xfId="402" xr:uid="{00000000-0005-0000-0000-000092010000}"/>
    <cellStyle name="표준 2 12" xfId="403" xr:uid="{00000000-0005-0000-0000-000093010000}"/>
    <cellStyle name="표준 2 13" xfId="404" xr:uid="{00000000-0005-0000-0000-000094010000}"/>
    <cellStyle name="표준 2 14" xfId="405" xr:uid="{00000000-0005-0000-0000-000095010000}"/>
    <cellStyle name="표준 2 15" xfId="406" xr:uid="{00000000-0005-0000-0000-000096010000}"/>
    <cellStyle name="표준 2 16" xfId="407" xr:uid="{00000000-0005-0000-0000-000097010000}"/>
    <cellStyle name="표준 2 17" xfId="408" xr:uid="{00000000-0005-0000-0000-000098010000}"/>
    <cellStyle name="표준 2 18" xfId="409" xr:uid="{00000000-0005-0000-0000-000099010000}"/>
    <cellStyle name="표준 2 19" xfId="410" xr:uid="{00000000-0005-0000-0000-00009A010000}"/>
    <cellStyle name="표준 2 2" xfId="411" xr:uid="{00000000-0005-0000-0000-00009B010000}"/>
    <cellStyle name="표준 2 2 2" xfId="412" xr:uid="{00000000-0005-0000-0000-00009C010000}"/>
    <cellStyle name="표준 2 2 3" xfId="413" xr:uid="{00000000-0005-0000-0000-00009D010000}"/>
    <cellStyle name="표준 2 20" xfId="414" xr:uid="{00000000-0005-0000-0000-00009E010000}"/>
    <cellStyle name="표준 2 21" xfId="415" xr:uid="{00000000-0005-0000-0000-00009F010000}"/>
    <cellStyle name="표준 2 22" xfId="416" xr:uid="{00000000-0005-0000-0000-0000A0010000}"/>
    <cellStyle name="표준 2 23" xfId="417" xr:uid="{00000000-0005-0000-0000-0000A1010000}"/>
    <cellStyle name="표준 2 24" xfId="418" xr:uid="{00000000-0005-0000-0000-0000A2010000}"/>
    <cellStyle name="표준 2 25" xfId="419" xr:uid="{00000000-0005-0000-0000-0000A3010000}"/>
    <cellStyle name="표준 2 26" xfId="420" xr:uid="{00000000-0005-0000-0000-0000A4010000}"/>
    <cellStyle name="표준 2 27" xfId="421" xr:uid="{00000000-0005-0000-0000-0000A5010000}"/>
    <cellStyle name="표준 2 28" xfId="422" xr:uid="{00000000-0005-0000-0000-0000A6010000}"/>
    <cellStyle name="표준 2 29" xfId="423" xr:uid="{00000000-0005-0000-0000-0000A7010000}"/>
    <cellStyle name="표준 2 3" xfId="424" xr:uid="{00000000-0005-0000-0000-0000A8010000}"/>
    <cellStyle name="표준 2 30" xfId="425" xr:uid="{00000000-0005-0000-0000-0000A9010000}"/>
    <cellStyle name="표준 2 31" xfId="426" xr:uid="{00000000-0005-0000-0000-0000AA010000}"/>
    <cellStyle name="표준 2 32" xfId="427" xr:uid="{00000000-0005-0000-0000-0000AB010000}"/>
    <cellStyle name="표준 2 33" xfId="428" xr:uid="{00000000-0005-0000-0000-0000AC010000}"/>
    <cellStyle name="표준 2 34" xfId="429" xr:uid="{00000000-0005-0000-0000-0000AD010000}"/>
    <cellStyle name="표준 2 35" xfId="430" xr:uid="{00000000-0005-0000-0000-0000AE010000}"/>
    <cellStyle name="표준 2 35 2" xfId="431" xr:uid="{00000000-0005-0000-0000-0000AF010000}"/>
    <cellStyle name="표준 2 35 3" xfId="432" xr:uid="{00000000-0005-0000-0000-0000B0010000}"/>
    <cellStyle name="표준 2 35 4" xfId="433" xr:uid="{00000000-0005-0000-0000-0000B1010000}"/>
    <cellStyle name="표준 2 36" xfId="434" xr:uid="{00000000-0005-0000-0000-0000B2010000}"/>
    <cellStyle name="표준 2 37" xfId="435" xr:uid="{00000000-0005-0000-0000-0000B3010000}"/>
    <cellStyle name="표준 2 38" xfId="436" xr:uid="{00000000-0005-0000-0000-0000B4010000}"/>
    <cellStyle name="표준 2 38 2" xfId="437" xr:uid="{00000000-0005-0000-0000-0000B5010000}"/>
    <cellStyle name="표준 2 39" xfId="438" xr:uid="{00000000-0005-0000-0000-0000B6010000}"/>
    <cellStyle name="표준 2 4" xfId="439" xr:uid="{00000000-0005-0000-0000-0000B7010000}"/>
    <cellStyle name="표준 2 4 10" xfId="440" xr:uid="{00000000-0005-0000-0000-0000B8010000}"/>
    <cellStyle name="표준 2 4 11" xfId="441" xr:uid="{00000000-0005-0000-0000-0000B9010000}"/>
    <cellStyle name="표준 2 4 12" xfId="442" xr:uid="{00000000-0005-0000-0000-0000BA010000}"/>
    <cellStyle name="표준 2 4 13" xfId="443" xr:uid="{00000000-0005-0000-0000-0000BB010000}"/>
    <cellStyle name="표준 2 4 14" xfId="444" xr:uid="{00000000-0005-0000-0000-0000BC010000}"/>
    <cellStyle name="표준 2 4 15" xfId="445" xr:uid="{00000000-0005-0000-0000-0000BD010000}"/>
    <cellStyle name="표준 2 4 16" xfId="446" xr:uid="{00000000-0005-0000-0000-0000BE010000}"/>
    <cellStyle name="표준 2 4 17" xfId="447" xr:uid="{00000000-0005-0000-0000-0000BF010000}"/>
    <cellStyle name="표준 2 4 18" xfId="448" xr:uid="{00000000-0005-0000-0000-0000C0010000}"/>
    <cellStyle name="표준 2 4 19" xfId="449" xr:uid="{00000000-0005-0000-0000-0000C1010000}"/>
    <cellStyle name="표준 2 4 2" xfId="450" xr:uid="{00000000-0005-0000-0000-0000C2010000}"/>
    <cellStyle name="표준 2 4 2 2" xfId="451" xr:uid="{00000000-0005-0000-0000-0000C3010000}"/>
    <cellStyle name="표준 2 4 2 2 2" xfId="452" xr:uid="{00000000-0005-0000-0000-0000C4010000}"/>
    <cellStyle name="표준 2 4 2 2 3" xfId="453" xr:uid="{00000000-0005-0000-0000-0000C5010000}"/>
    <cellStyle name="표준 2 4 2 2 4" xfId="454" xr:uid="{00000000-0005-0000-0000-0000C6010000}"/>
    <cellStyle name="표준 2 4 2 3" xfId="455" xr:uid="{00000000-0005-0000-0000-0000C7010000}"/>
    <cellStyle name="표준 2 4 2 4" xfId="456" xr:uid="{00000000-0005-0000-0000-0000C8010000}"/>
    <cellStyle name="표준 2 4 2 5" xfId="457" xr:uid="{00000000-0005-0000-0000-0000C9010000}"/>
    <cellStyle name="표준 2 4 20" xfId="458" xr:uid="{00000000-0005-0000-0000-0000CA010000}"/>
    <cellStyle name="표준 2 4 21" xfId="459" xr:uid="{00000000-0005-0000-0000-0000CB010000}"/>
    <cellStyle name="표준 2 4 22" xfId="460" xr:uid="{00000000-0005-0000-0000-0000CC010000}"/>
    <cellStyle name="표준 2 4 23" xfId="461" xr:uid="{00000000-0005-0000-0000-0000CD010000}"/>
    <cellStyle name="표준 2 4 24" xfId="462" xr:uid="{00000000-0005-0000-0000-0000CE010000}"/>
    <cellStyle name="표준 2 4 25" xfId="463" xr:uid="{00000000-0005-0000-0000-0000CF010000}"/>
    <cellStyle name="표준 2 4 26" xfId="464" xr:uid="{00000000-0005-0000-0000-0000D0010000}"/>
    <cellStyle name="표준 2 4 27" xfId="465" xr:uid="{00000000-0005-0000-0000-0000D1010000}"/>
    <cellStyle name="표준 2 4 28" xfId="466" xr:uid="{00000000-0005-0000-0000-0000D2010000}"/>
    <cellStyle name="표준 2 4 29" xfId="467" xr:uid="{00000000-0005-0000-0000-0000D3010000}"/>
    <cellStyle name="표준 2 4 3" xfId="468" xr:uid="{00000000-0005-0000-0000-0000D4010000}"/>
    <cellStyle name="표준 2 4 30" xfId="469" xr:uid="{00000000-0005-0000-0000-0000D5010000}"/>
    <cellStyle name="표준 2 4 31" xfId="470" xr:uid="{00000000-0005-0000-0000-0000D6010000}"/>
    <cellStyle name="표준 2 4 32" xfId="471" xr:uid="{00000000-0005-0000-0000-0000D7010000}"/>
    <cellStyle name="표준 2 4 32 2" xfId="472" xr:uid="{00000000-0005-0000-0000-0000D8010000}"/>
    <cellStyle name="표준 2 4 32 3" xfId="473" xr:uid="{00000000-0005-0000-0000-0000D9010000}"/>
    <cellStyle name="표준 2 4 32 4" xfId="474" xr:uid="{00000000-0005-0000-0000-0000DA010000}"/>
    <cellStyle name="표준 2 4 33" xfId="475" xr:uid="{00000000-0005-0000-0000-0000DB010000}"/>
    <cellStyle name="표준 2 4 34" xfId="476" xr:uid="{00000000-0005-0000-0000-0000DC010000}"/>
    <cellStyle name="표준 2 4 4" xfId="477" xr:uid="{00000000-0005-0000-0000-0000DD010000}"/>
    <cellStyle name="표준 2 4 5" xfId="478" xr:uid="{00000000-0005-0000-0000-0000DE010000}"/>
    <cellStyle name="표준 2 4 6" xfId="479" xr:uid="{00000000-0005-0000-0000-0000DF010000}"/>
    <cellStyle name="표준 2 4 7" xfId="480" xr:uid="{00000000-0005-0000-0000-0000E0010000}"/>
    <cellStyle name="표준 2 4 8" xfId="481" xr:uid="{00000000-0005-0000-0000-0000E1010000}"/>
    <cellStyle name="표준 2 4 9" xfId="482" xr:uid="{00000000-0005-0000-0000-0000E2010000}"/>
    <cellStyle name="표준 2 5" xfId="483" xr:uid="{00000000-0005-0000-0000-0000E3010000}"/>
    <cellStyle name="표준 2 6" xfId="484" xr:uid="{00000000-0005-0000-0000-0000E4010000}"/>
    <cellStyle name="표준 2 6 2" xfId="485" xr:uid="{00000000-0005-0000-0000-0000E5010000}"/>
    <cellStyle name="표준 2 6 2 2" xfId="486" xr:uid="{00000000-0005-0000-0000-0000E6010000}"/>
    <cellStyle name="표준 2 6 2 3" xfId="487" xr:uid="{00000000-0005-0000-0000-0000E7010000}"/>
    <cellStyle name="표준 2 6 2 4" xfId="488" xr:uid="{00000000-0005-0000-0000-0000E8010000}"/>
    <cellStyle name="표준 2 6 3" xfId="489" xr:uid="{00000000-0005-0000-0000-0000E9010000}"/>
    <cellStyle name="표준 2 6 4" xfId="490" xr:uid="{00000000-0005-0000-0000-0000EA010000}"/>
    <cellStyle name="표준 2 6 5" xfId="491" xr:uid="{00000000-0005-0000-0000-0000EB010000}"/>
    <cellStyle name="표준 2 7" xfId="492" xr:uid="{00000000-0005-0000-0000-0000EC010000}"/>
    <cellStyle name="표준 2 8" xfId="493" xr:uid="{00000000-0005-0000-0000-0000ED010000}"/>
    <cellStyle name="표준 2 9" xfId="494" xr:uid="{00000000-0005-0000-0000-0000EE010000}"/>
    <cellStyle name="표준 20" xfId="495" xr:uid="{00000000-0005-0000-0000-0000EF010000}"/>
    <cellStyle name="표준 20 2" xfId="496" xr:uid="{00000000-0005-0000-0000-0000F0010000}"/>
    <cellStyle name="표준 20 3" xfId="497" xr:uid="{00000000-0005-0000-0000-0000F1010000}"/>
    <cellStyle name="표준 20 4" xfId="498" xr:uid="{00000000-0005-0000-0000-0000F2010000}"/>
    <cellStyle name="표준 21" xfId="499" xr:uid="{00000000-0005-0000-0000-0000F3010000}"/>
    <cellStyle name="표준 21 2" xfId="500" xr:uid="{00000000-0005-0000-0000-0000F4010000}"/>
    <cellStyle name="표준 21 3" xfId="501" xr:uid="{00000000-0005-0000-0000-0000F5010000}"/>
    <cellStyle name="표준 21 4" xfId="502" xr:uid="{00000000-0005-0000-0000-0000F6010000}"/>
    <cellStyle name="표준 22" xfId="503" xr:uid="{00000000-0005-0000-0000-0000F7010000}"/>
    <cellStyle name="표준 22 2" xfId="504" xr:uid="{00000000-0005-0000-0000-0000F8010000}"/>
    <cellStyle name="표준 22 3" xfId="505" xr:uid="{00000000-0005-0000-0000-0000F9010000}"/>
    <cellStyle name="표준 22 4" xfId="506" xr:uid="{00000000-0005-0000-0000-0000FA010000}"/>
    <cellStyle name="표준 23" xfId="507" xr:uid="{00000000-0005-0000-0000-0000FB010000}"/>
    <cellStyle name="표준 23 2" xfId="508" xr:uid="{00000000-0005-0000-0000-0000FC010000}"/>
    <cellStyle name="표준 23 3" xfId="509" xr:uid="{00000000-0005-0000-0000-0000FD010000}"/>
    <cellStyle name="표준 23 4" xfId="510" xr:uid="{00000000-0005-0000-0000-0000FE010000}"/>
    <cellStyle name="표준 24" xfId="511" xr:uid="{00000000-0005-0000-0000-0000FF010000}"/>
    <cellStyle name="표준 24 2" xfId="512" xr:uid="{00000000-0005-0000-0000-000000020000}"/>
    <cellStyle name="표준 24 3" xfId="513" xr:uid="{00000000-0005-0000-0000-000001020000}"/>
    <cellStyle name="표준 24 4" xfId="514" xr:uid="{00000000-0005-0000-0000-000002020000}"/>
    <cellStyle name="표준 25" xfId="515" xr:uid="{00000000-0005-0000-0000-000003020000}"/>
    <cellStyle name="표준 25 2" xfId="516" xr:uid="{00000000-0005-0000-0000-000004020000}"/>
    <cellStyle name="표준 25 3" xfId="517" xr:uid="{00000000-0005-0000-0000-000005020000}"/>
    <cellStyle name="표준 25 4" xfId="518" xr:uid="{00000000-0005-0000-0000-000006020000}"/>
    <cellStyle name="표준 26" xfId="519" xr:uid="{00000000-0005-0000-0000-000007020000}"/>
    <cellStyle name="표준 26 2" xfId="520" xr:uid="{00000000-0005-0000-0000-000008020000}"/>
    <cellStyle name="표준 26 3" xfId="521" xr:uid="{00000000-0005-0000-0000-000009020000}"/>
    <cellStyle name="표준 26 4" xfId="522" xr:uid="{00000000-0005-0000-0000-00000A020000}"/>
    <cellStyle name="표준 27" xfId="523" xr:uid="{00000000-0005-0000-0000-00000B020000}"/>
    <cellStyle name="표준 27 2" xfId="524" xr:uid="{00000000-0005-0000-0000-00000C020000}"/>
    <cellStyle name="표준 27 3" xfId="525" xr:uid="{00000000-0005-0000-0000-00000D020000}"/>
    <cellStyle name="표준 27 4" xfId="526" xr:uid="{00000000-0005-0000-0000-00000E020000}"/>
    <cellStyle name="표준 28" xfId="527" xr:uid="{00000000-0005-0000-0000-00000F020000}"/>
    <cellStyle name="표준 28 2" xfId="528" xr:uid="{00000000-0005-0000-0000-000010020000}"/>
    <cellStyle name="표준 28 3" xfId="529" xr:uid="{00000000-0005-0000-0000-000011020000}"/>
    <cellStyle name="표준 28 4" xfId="530" xr:uid="{00000000-0005-0000-0000-000012020000}"/>
    <cellStyle name="표준 29" xfId="531" xr:uid="{00000000-0005-0000-0000-000013020000}"/>
    <cellStyle name="표준 29 2" xfId="532" xr:uid="{00000000-0005-0000-0000-000014020000}"/>
    <cellStyle name="표준 29 3" xfId="533" xr:uid="{00000000-0005-0000-0000-000015020000}"/>
    <cellStyle name="표준 29 4" xfId="534" xr:uid="{00000000-0005-0000-0000-000016020000}"/>
    <cellStyle name="표준 3" xfId="535" xr:uid="{00000000-0005-0000-0000-000017020000}"/>
    <cellStyle name="표준 30" xfId="536" xr:uid="{00000000-0005-0000-0000-000018020000}"/>
    <cellStyle name="표준 30 2" xfId="537" xr:uid="{00000000-0005-0000-0000-000019020000}"/>
    <cellStyle name="표준 30 3" xfId="538" xr:uid="{00000000-0005-0000-0000-00001A020000}"/>
    <cellStyle name="표준 30 4" xfId="539" xr:uid="{00000000-0005-0000-0000-00001B020000}"/>
    <cellStyle name="표준 31" xfId="540" xr:uid="{00000000-0005-0000-0000-00001C020000}"/>
    <cellStyle name="표준 31 2" xfId="541" xr:uid="{00000000-0005-0000-0000-00001D020000}"/>
    <cellStyle name="표준 31 3" xfId="542" xr:uid="{00000000-0005-0000-0000-00001E020000}"/>
    <cellStyle name="표준 31 4" xfId="543" xr:uid="{00000000-0005-0000-0000-00001F020000}"/>
    <cellStyle name="표준 32" xfId="544" xr:uid="{00000000-0005-0000-0000-000020020000}"/>
    <cellStyle name="표준 32 2" xfId="545" xr:uid="{00000000-0005-0000-0000-000021020000}"/>
    <cellStyle name="표준 32 3" xfId="546" xr:uid="{00000000-0005-0000-0000-000022020000}"/>
    <cellStyle name="표준 32 4" xfId="547" xr:uid="{00000000-0005-0000-0000-000023020000}"/>
    <cellStyle name="표준 33" xfId="548" xr:uid="{00000000-0005-0000-0000-000024020000}"/>
    <cellStyle name="표준 33 2" xfId="549" xr:uid="{00000000-0005-0000-0000-000025020000}"/>
    <cellStyle name="표준 33 3" xfId="550" xr:uid="{00000000-0005-0000-0000-000026020000}"/>
    <cellStyle name="표준 33 4" xfId="551" xr:uid="{00000000-0005-0000-0000-000027020000}"/>
    <cellStyle name="표준 34" xfId="552" xr:uid="{00000000-0005-0000-0000-000028020000}"/>
    <cellStyle name="표준 34 2" xfId="553" xr:uid="{00000000-0005-0000-0000-000029020000}"/>
    <cellStyle name="표준 34 3" xfId="554" xr:uid="{00000000-0005-0000-0000-00002A020000}"/>
    <cellStyle name="표준 34 4" xfId="555" xr:uid="{00000000-0005-0000-0000-00002B020000}"/>
    <cellStyle name="표준 35" xfId="556" xr:uid="{00000000-0005-0000-0000-00002C020000}"/>
    <cellStyle name="표준 35 2" xfId="557" xr:uid="{00000000-0005-0000-0000-00002D020000}"/>
    <cellStyle name="표준 35 3" xfId="558" xr:uid="{00000000-0005-0000-0000-00002E020000}"/>
    <cellStyle name="표준 35 4" xfId="559" xr:uid="{00000000-0005-0000-0000-00002F020000}"/>
    <cellStyle name="표준 36" xfId="560" xr:uid="{00000000-0005-0000-0000-000030020000}"/>
    <cellStyle name="표준 36 2" xfId="561" xr:uid="{00000000-0005-0000-0000-000031020000}"/>
    <cellStyle name="표준 36 3" xfId="562" xr:uid="{00000000-0005-0000-0000-000032020000}"/>
    <cellStyle name="표준 36 4" xfId="563" xr:uid="{00000000-0005-0000-0000-000033020000}"/>
    <cellStyle name="표준 37" xfId="564" xr:uid="{00000000-0005-0000-0000-000034020000}"/>
    <cellStyle name="표준 38" xfId="565" xr:uid="{00000000-0005-0000-0000-000035020000}"/>
    <cellStyle name="표준 39" xfId="566" xr:uid="{00000000-0005-0000-0000-000036020000}"/>
    <cellStyle name="표준 4" xfId="567" xr:uid="{00000000-0005-0000-0000-000037020000}"/>
    <cellStyle name="표준 4 10" xfId="568" xr:uid="{00000000-0005-0000-0000-000038020000}"/>
    <cellStyle name="표준 4 11" xfId="569" xr:uid="{00000000-0005-0000-0000-000039020000}"/>
    <cellStyle name="표준 4 12" xfId="570" xr:uid="{00000000-0005-0000-0000-00003A020000}"/>
    <cellStyle name="표준 4 13" xfId="571" xr:uid="{00000000-0005-0000-0000-00003B020000}"/>
    <cellStyle name="표준 4 14" xfId="572" xr:uid="{00000000-0005-0000-0000-00003C020000}"/>
    <cellStyle name="표준 4 15" xfId="573" xr:uid="{00000000-0005-0000-0000-00003D020000}"/>
    <cellStyle name="표준 4 16" xfId="574" xr:uid="{00000000-0005-0000-0000-00003E020000}"/>
    <cellStyle name="표준 4 17" xfId="575" xr:uid="{00000000-0005-0000-0000-00003F020000}"/>
    <cellStyle name="표준 4 18" xfId="576" xr:uid="{00000000-0005-0000-0000-000040020000}"/>
    <cellStyle name="표준 4 19" xfId="577" xr:uid="{00000000-0005-0000-0000-000041020000}"/>
    <cellStyle name="표준 4 2" xfId="578" xr:uid="{00000000-0005-0000-0000-000042020000}"/>
    <cellStyle name="표준 4 20" xfId="579" xr:uid="{00000000-0005-0000-0000-000043020000}"/>
    <cellStyle name="표준 4 21" xfId="580" xr:uid="{00000000-0005-0000-0000-000044020000}"/>
    <cellStyle name="표준 4 22" xfId="581" xr:uid="{00000000-0005-0000-0000-000045020000}"/>
    <cellStyle name="표준 4 23" xfId="582" xr:uid="{00000000-0005-0000-0000-000046020000}"/>
    <cellStyle name="표준 4 24" xfId="583" xr:uid="{00000000-0005-0000-0000-000047020000}"/>
    <cellStyle name="표준 4 25" xfId="584" xr:uid="{00000000-0005-0000-0000-000048020000}"/>
    <cellStyle name="표준 4 26" xfId="585" xr:uid="{00000000-0005-0000-0000-000049020000}"/>
    <cellStyle name="표준 4 27" xfId="586" xr:uid="{00000000-0005-0000-0000-00004A020000}"/>
    <cellStyle name="표준 4 28" xfId="587" xr:uid="{00000000-0005-0000-0000-00004B020000}"/>
    <cellStyle name="표준 4 29" xfId="588" xr:uid="{00000000-0005-0000-0000-00004C020000}"/>
    <cellStyle name="표준 4 3" xfId="589" xr:uid="{00000000-0005-0000-0000-00004D020000}"/>
    <cellStyle name="표준 4 30" xfId="590" xr:uid="{00000000-0005-0000-0000-00004E020000}"/>
    <cellStyle name="표준 4 31" xfId="591" xr:uid="{00000000-0005-0000-0000-00004F020000}"/>
    <cellStyle name="표준 4 32" xfId="592" xr:uid="{00000000-0005-0000-0000-000050020000}"/>
    <cellStyle name="표준 4 33" xfId="593" xr:uid="{00000000-0005-0000-0000-000051020000}"/>
    <cellStyle name="표준 4 34" xfId="594" xr:uid="{00000000-0005-0000-0000-000052020000}"/>
    <cellStyle name="표준 4 35" xfId="595" xr:uid="{00000000-0005-0000-0000-000053020000}"/>
    <cellStyle name="표준 4 4" xfId="596" xr:uid="{00000000-0005-0000-0000-000054020000}"/>
    <cellStyle name="표준 4 5" xfId="597" xr:uid="{00000000-0005-0000-0000-000055020000}"/>
    <cellStyle name="표준 4 6" xfId="598" xr:uid="{00000000-0005-0000-0000-000056020000}"/>
    <cellStyle name="표준 4 7" xfId="599" xr:uid="{00000000-0005-0000-0000-000057020000}"/>
    <cellStyle name="표준 4 8" xfId="600" xr:uid="{00000000-0005-0000-0000-000058020000}"/>
    <cellStyle name="표준 4 9" xfId="601" xr:uid="{00000000-0005-0000-0000-000059020000}"/>
    <cellStyle name="표준 40" xfId="602" xr:uid="{00000000-0005-0000-0000-00005A020000}"/>
    <cellStyle name="표준 40 2" xfId="603" xr:uid="{00000000-0005-0000-0000-00005B020000}"/>
    <cellStyle name="표준 41" xfId="604" xr:uid="{00000000-0005-0000-0000-00005C020000}"/>
    <cellStyle name="표준 42" xfId="605" xr:uid="{00000000-0005-0000-0000-00005D020000}"/>
    <cellStyle name="표준 43" xfId="606" xr:uid="{00000000-0005-0000-0000-00005E020000}"/>
    <cellStyle name="표준 44" xfId="607" xr:uid="{00000000-0005-0000-0000-00005F020000}"/>
    <cellStyle name="표준 45" xfId="608" xr:uid="{00000000-0005-0000-0000-000060020000}"/>
    <cellStyle name="표준 46" xfId="670" xr:uid="{00000000-0005-0000-0000-000061020000}"/>
    <cellStyle name="표준 47" xfId="671" xr:uid="{00000000-0005-0000-0000-000062020000}"/>
    <cellStyle name="표준 5" xfId="609" xr:uid="{00000000-0005-0000-0000-000063020000}"/>
    <cellStyle name="표준 5 10" xfId="610" xr:uid="{00000000-0005-0000-0000-000064020000}"/>
    <cellStyle name="표준 5 11" xfId="611" xr:uid="{00000000-0005-0000-0000-000065020000}"/>
    <cellStyle name="표준 5 12" xfId="612" xr:uid="{00000000-0005-0000-0000-000066020000}"/>
    <cellStyle name="표준 5 13" xfId="613" xr:uid="{00000000-0005-0000-0000-000067020000}"/>
    <cellStyle name="표준 5 14" xfId="614" xr:uid="{00000000-0005-0000-0000-000068020000}"/>
    <cellStyle name="표준 5 15" xfId="615" xr:uid="{00000000-0005-0000-0000-000069020000}"/>
    <cellStyle name="표준 5 16" xfId="616" xr:uid="{00000000-0005-0000-0000-00006A020000}"/>
    <cellStyle name="표준 5 17" xfId="617" xr:uid="{00000000-0005-0000-0000-00006B020000}"/>
    <cellStyle name="표준 5 18" xfId="618" xr:uid="{00000000-0005-0000-0000-00006C020000}"/>
    <cellStyle name="표준 5 19" xfId="619" xr:uid="{00000000-0005-0000-0000-00006D020000}"/>
    <cellStyle name="표준 5 2" xfId="620" xr:uid="{00000000-0005-0000-0000-00006E020000}"/>
    <cellStyle name="표준 5 2 2" xfId="621" xr:uid="{00000000-0005-0000-0000-00006F020000}"/>
    <cellStyle name="표준 5 2 2 2" xfId="622" xr:uid="{00000000-0005-0000-0000-000070020000}"/>
    <cellStyle name="표준 5 2 2 3" xfId="623" xr:uid="{00000000-0005-0000-0000-000071020000}"/>
    <cellStyle name="표준 5 2 2 4" xfId="624" xr:uid="{00000000-0005-0000-0000-000072020000}"/>
    <cellStyle name="표준 5 2 3" xfId="625" xr:uid="{00000000-0005-0000-0000-000073020000}"/>
    <cellStyle name="표준 5 2 4" xfId="626" xr:uid="{00000000-0005-0000-0000-000074020000}"/>
    <cellStyle name="표준 5 2 5" xfId="627" xr:uid="{00000000-0005-0000-0000-000075020000}"/>
    <cellStyle name="표준 5 20" xfId="628" xr:uid="{00000000-0005-0000-0000-000076020000}"/>
    <cellStyle name="표준 5 21" xfId="629" xr:uid="{00000000-0005-0000-0000-000077020000}"/>
    <cellStyle name="표준 5 22" xfId="630" xr:uid="{00000000-0005-0000-0000-000078020000}"/>
    <cellStyle name="표준 5 23" xfId="631" xr:uid="{00000000-0005-0000-0000-000079020000}"/>
    <cellStyle name="표준 5 24" xfId="632" xr:uid="{00000000-0005-0000-0000-00007A020000}"/>
    <cellStyle name="표준 5 25" xfId="633" xr:uid="{00000000-0005-0000-0000-00007B020000}"/>
    <cellStyle name="표준 5 26" xfId="634" xr:uid="{00000000-0005-0000-0000-00007C020000}"/>
    <cellStyle name="표준 5 27" xfId="635" xr:uid="{00000000-0005-0000-0000-00007D020000}"/>
    <cellStyle name="표준 5 28" xfId="636" xr:uid="{00000000-0005-0000-0000-00007E020000}"/>
    <cellStyle name="표준 5 29" xfId="637" xr:uid="{00000000-0005-0000-0000-00007F020000}"/>
    <cellStyle name="표준 5 3" xfId="638" xr:uid="{00000000-0005-0000-0000-000080020000}"/>
    <cellStyle name="표준 5 30" xfId="639" xr:uid="{00000000-0005-0000-0000-000081020000}"/>
    <cellStyle name="표준 5 31" xfId="640" xr:uid="{00000000-0005-0000-0000-000082020000}"/>
    <cellStyle name="표준 5 32" xfId="641" xr:uid="{00000000-0005-0000-0000-000083020000}"/>
    <cellStyle name="표준 5 32 2" xfId="642" xr:uid="{00000000-0005-0000-0000-000084020000}"/>
    <cellStyle name="표준 5 32 3" xfId="643" xr:uid="{00000000-0005-0000-0000-000085020000}"/>
    <cellStyle name="표준 5 32 4" xfId="644" xr:uid="{00000000-0005-0000-0000-000086020000}"/>
    <cellStyle name="표준 5 33" xfId="645" xr:uid="{00000000-0005-0000-0000-000087020000}"/>
    <cellStyle name="표준 5 34" xfId="646" xr:uid="{00000000-0005-0000-0000-000088020000}"/>
    <cellStyle name="표준 5 4" xfId="647" xr:uid="{00000000-0005-0000-0000-000089020000}"/>
    <cellStyle name="표준 5 5" xfId="648" xr:uid="{00000000-0005-0000-0000-00008A020000}"/>
    <cellStyle name="표준 5 6" xfId="649" xr:uid="{00000000-0005-0000-0000-00008B020000}"/>
    <cellStyle name="표준 5 7" xfId="650" xr:uid="{00000000-0005-0000-0000-00008C020000}"/>
    <cellStyle name="표준 5 8" xfId="651" xr:uid="{00000000-0005-0000-0000-00008D020000}"/>
    <cellStyle name="표준 5 9" xfId="652" xr:uid="{00000000-0005-0000-0000-00008E020000}"/>
    <cellStyle name="표준 6" xfId="653" xr:uid="{00000000-0005-0000-0000-00008F020000}"/>
    <cellStyle name="표준 6 2" xfId="654" xr:uid="{00000000-0005-0000-0000-000090020000}"/>
    <cellStyle name="표준 6 2 2" xfId="655" xr:uid="{00000000-0005-0000-0000-000091020000}"/>
    <cellStyle name="표준 6 2 3" xfId="656" xr:uid="{00000000-0005-0000-0000-000092020000}"/>
    <cellStyle name="표준 6 2 4" xfId="657" xr:uid="{00000000-0005-0000-0000-000093020000}"/>
    <cellStyle name="표준 6 3" xfId="658" xr:uid="{00000000-0005-0000-0000-000094020000}"/>
    <cellStyle name="표준 6 4" xfId="659" xr:uid="{00000000-0005-0000-0000-000095020000}"/>
    <cellStyle name="표준 6 5" xfId="660" xr:uid="{00000000-0005-0000-0000-000096020000}"/>
    <cellStyle name="표준 7" xfId="661" xr:uid="{00000000-0005-0000-0000-000097020000}"/>
    <cellStyle name="표준 7 2" xfId="662" xr:uid="{00000000-0005-0000-0000-000098020000}"/>
    <cellStyle name="표준 7 3" xfId="663" xr:uid="{00000000-0005-0000-0000-000099020000}"/>
    <cellStyle name="표준 7 4" xfId="664" xr:uid="{00000000-0005-0000-0000-00009A020000}"/>
    <cellStyle name="표준 8" xfId="665" xr:uid="{00000000-0005-0000-0000-00009B020000}"/>
    <cellStyle name="표준 8 2" xfId="666" xr:uid="{00000000-0005-0000-0000-00009C020000}"/>
    <cellStyle name="표준 8 3" xfId="667" xr:uid="{00000000-0005-0000-0000-00009D020000}"/>
    <cellStyle name="표준 8 4" xfId="668" xr:uid="{00000000-0005-0000-0000-00009E020000}"/>
    <cellStyle name="표준 9" xfId="669" xr:uid="{00000000-0005-0000-0000-00009F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FF3300"/>
      <rgbColor rgb="000000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0"/>
  <sheetViews>
    <sheetView tabSelected="1" zoomScaleNormal="100" zoomScaleSheetLayoutView="100" workbookViewId="0">
      <selection activeCell="F31" sqref="F31"/>
    </sheetView>
  </sheetViews>
  <sheetFormatPr defaultColWidth="7.6640625" defaultRowHeight="14.25" customHeight="1"/>
  <cols>
    <col min="1" max="1" width="9.6640625" style="13" customWidth="1"/>
    <col min="2" max="14" width="10.08203125" style="13" customWidth="1"/>
    <col min="15" max="15" width="10.08203125" style="15" customWidth="1"/>
    <col min="16" max="16384" width="7.6640625" style="13"/>
  </cols>
  <sheetData>
    <row r="1" spans="1:23" s="1" customFormat="1" ht="18.5" customHeight="1">
      <c r="A1" s="137" t="s">
        <v>60</v>
      </c>
      <c r="B1" s="136"/>
      <c r="C1" s="136"/>
      <c r="D1" s="136"/>
      <c r="E1" s="136"/>
      <c r="F1" s="136"/>
      <c r="G1" s="136"/>
      <c r="O1" s="2"/>
    </row>
    <row r="2" spans="1:23" s="1" customFormat="1" ht="15" customHeight="1">
      <c r="A2" s="138" t="s">
        <v>59</v>
      </c>
      <c r="B2" s="136"/>
      <c r="C2" s="136"/>
      <c r="D2" s="136"/>
      <c r="E2" s="136"/>
      <c r="F2" s="136"/>
      <c r="G2" s="136"/>
      <c r="O2" s="2"/>
    </row>
    <row r="3" spans="1:23" s="1" customFormat="1" ht="15" customHeight="1">
      <c r="A3" s="1" t="s">
        <v>58</v>
      </c>
      <c r="B3" s="136"/>
      <c r="C3" s="136"/>
      <c r="D3" s="136"/>
      <c r="E3" s="136"/>
      <c r="F3" s="136"/>
      <c r="G3" s="136"/>
      <c r="O3" s="2"/>
    </row>
    <row r="4" spans="1:23" s="4" customFormat="1" ht="15" customHeight="1">
      <c r="A4" s="3" t="s">
        <v>40</v>
      </c>
      <c r="C4" s="5"/>
      <c r="O4" s="6"/>
    </row>
    <row r="5" spans="1:23" s="4" customFormat="1" ht="12" customHeight="1">
      <c r="O5" s="6"/>
    </row>
    <row r="6" spans="1:23" s="4" customFormat="1" ht="15" customHeight="1">
      <c r="A6" s="139" t="s">
        <v>37</v>
      </c>
      <c r="B6" s="143" t="s">
        <v>6</v>
      </c>
      <c r="C6" s="143"/>
      <c r="D6" s="143"/>
      <c r="E6" s="143"/>
      <c r="F6" s="143"/>
      <c r="G6" s="143"/>
      <c r="H6" s="142" t="s">
        <v>1</v>
      </c>
      <c r="I6" s="143"/>
      <c r="J6" s="143"/>
      <c r="K6" s="143"/>
      <c r="L6" s="143"/>
      <c r="M6" s="143"/>
      <c r="N6" s="144" t="s">
        <v>57</v>
      </c>
      <c r="O6" s="145"/>
    </row>
    <row r="7" spans="1:23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0</v>
      </c>
      <c r="G7" s="146"/>
      <c r="H7" s="147" t="s">
        <v>47</v>
      </c>
      <c r="I7" s="146"/>
      <c r="J7" s="146" t="s">
        <v>48</v>
      </c>
      <c r="K7" s="146"/>
      <c r="L7" s="146" t="s">
        <v>49</v>
      </c>
      <c r="M7" s="146"/>
      <c r="N7" s="148" t="s">
        <v>3</v>
      </c>
      <c r="O7" s="149"/>
    </row>
    <row r="8" spans="1:23" s="4" customFormat="1" ht="15" customHeight="1">
      <c r="A8" s="141"/>
      <c r="B8" s="30" t="s">
        <v>4</v>
      </c>
      <c r="C8" s="30" t="s">
        <v>5</v>
      </c>
      <c r="D8" s="30" t="s">
        <v>4</v>
      </c>
      <c r="E8" s="30" t="s">
        <v>5</v>
      </c>
      <c r="F8" s="30" t="s">
        <v>4</v>
      </c>
      <c r="G8" s="30" t="s">
        <v>5</v>
      </c>
      <c r="H8" s="31" t="s">
        <v>4</v>
      </c>
      <c r="I8" s="30" t="s">
        <v>5</v>
      </c>
      <c r="J8" s="30" t="s">
        <v>4</v>
      </c>
      <c r="K8" s="30" t="s">
        <v>5</v>
      </c>
      <c r="L8" s="30" t="s">
        <v>4</v>
      </c>
      <c r="M8" s="30" t="s">
        <v>5</v>
      </c>
      <c r="N8" s="32" t="s">
        <v>4</v>
      </c>
      <c r="O8" s="33" t="s">
        <v>5</v>
      </c>
    </row>
    <row r="9" spans="1:23" s="4" customFormat="1" ht="14.5">
      <c r="A9" s="34">
        <v>1985</v>
      </c>
      <c r="B9" s="35">
        <v>20028</v>
      </c>
      <c r="C9" s="36">
        <v>179760.177</v>
      </c>
      <c r="D9" s="37">
        <v>88312</v>
      </c>
      <c r="E9" s="36">
        <v>47405.631999999998</v>
      </c>
      <c r="F9" s="37">
        <v>108340</v>
      </c>
      <c r="G9" s="36">
        <v>227165.80900000001</v>
      </c>
      <c r="H9" s="38">
        <v>20391</v>
      </c>
      <c r="I9" s="36">
        <v>179286.022</v>
      </c>
      <c r="J9" s="37">
        <v>88312</v>
      </c>
      <c r="K9" s="36">
        <v>47405.631999999998</v>
      </c>
      <c r="L9" s="35">
        <v>108703</v>
      </c>
      <c r="M9" s="36">
        <v>226691.65400000001</v>
      </c>
      <c r="N9" s="39">
        <v>217043</v>
      </c>
      <c r="O9" s="40">
        <v>453857.46299999999</v>
      </c>
      <c r="Q9" s="41"/>
      <c r="R9" s="41"/>
      <c r="S9" s="41"/>
      <c r="T9" s="41"/>
      <c r="U9" s="41"/>
      <c r="V9" s="41"/>
      <c r="W9" s="41"/>
    </row>
    <row r="10" spans="1:23" s="4" customFormat="1" ht="14.5">
      <c r="A10" s="34">
        <v>1986</v>
      </c>
      <c r="B10" s="35">
        <v>21875</v>
      </c>
      <c r="C10" s="36">
        <v>201856.61600000001</v>
      </c>
      <c r="D10" s="37">
        <v>101290</v>
      </c>
      <c r="E10" s="36">
        <v>51046.17</v>
      </c>
      <c r="F10" s="37">
        <v>123165</v>
      </c>
      <c r="G10" s="36">
        <v>252902.78599999999</v>
      </c>
      <c r="H10" s="38">
        <v>22171</v>
      </c>
      <c r="I10" s="36">
        <v>204089.90100000001</v>
      </c>
      <c r="J10" s="37">
        <v>101290</v>
      </c>
      <c r="K10" s="36">
        <v>51046.17</v>
      </c>
      <c r="L10" s="35">
        <v>123461</v>
      </c>
      <c r="M10" s="36">
        <v>255136.071</v>
      </c>
      <c r="N10" s="42">
        <v>246626</v>
      </c>
      <c r="O10" s="40">
        <v>508038.85700000002</v>
      </c>
      <c r="Q10" s="41"/>
      <c r="R10" s="41"/>
      <c r="S10" s="41"/>
      <c r="T10" s="41"/>
      <c r="U10" s="41"/>
      <c r="V10" s="41"/>
      <c r="W10" s="41"/>
    </row>
    <row r="11" spans="1:23" s="4" customFormat="1" ht="14.5">
      <c r="A11" s="34">
        <v>1987</v>
      </c>
      <c r="B11" s="35">
        <v>23348</v>
      </c>
      <c r="C11" s="36">
        <v>238185.69699999999</v>
      </c>
      <c r="D11" s="37">
        <v>99318</v>
      </c>
      <c r="E11" s="36">
        <v>54629.311999999998</v>
      </c>
      <c r="F11" s="37">
        <v>122666</v>
      </c>
      <c r="G11" s="36">
        <v>292815.00900000002</v>
      </c>
      <c r="H11" s="38">
        <v>23685</v>
      </c>
      <c r="I11" s="36">
        <v>240505.038</v>
      </c>
      <c r="J11" s="37">
        <v>99318</v>
      </c>
      <c r="K11" s="36">
        <v>54629.311999999998</v>
      </c>
      <c r="L11" s="35">
        <v>123003</v>
      </c>
      <c r="M11" s="36">
        <v>295134.34999999998</v>
      </c>
      <c r="N11" s="39">
        <v>245669</v>
      </c>
      <c r="O11" s="40">
        <v>587949.35900000005</v>
      </c>
      <c r="Q11" s="41"/>
      <c r="R11" s="41"/>
      <c r="S11" s="41"/>
      <c r="T11" s="41"/>
      <c r="U11" s="41"/>
      <c r="V11" s="41"/>
      <c r="W11" s="41"/>
    </row>
    <row r="12" spans="1:23" s="4" customFormat="1" ht="14.5">
      <c r="A12" s="34">
        <v>1988</v>
      </c>
      <c r="B12" s="35">
        <v>24614</v>
      </c>
      <c r="C12" s="36">
        <v>252389.76000000001</v>
      </c>
      <c r="D12" s="37">
        <v>108134</v>
      </c>
      <c r="E12" s="36">
        <v>62839.504000000001</v>
      </c>
      <c r="F12" s="37">
        <v>132748</v>
      </c>
      <c r="G12" s="36">
        <v>315229.26400000002</v>
      </c>
      <c r="H12" s="38">
        <v>24644</v>
      </c>
      <c r="I12" s="36">
        <v>254627.47</v>
      </c>
      <c r="J12" s="37">
        <v>108134</v>
      </c>
      <c r="K12" s="36">
        <v>62839.504000000001</v>
      </c>
      <c r="L12" s="35">
        <v>132778</v>
      </c>
      <c r="M12" s="36">
        <v>317466.97399999999</v>
      </c>
      <c r="N12" s="39">
        <v>265526</v>
      </c>
      <c r="O12" s="40">
        <v>632696.23800000001</v>
      </c>
      <c r="Q12" s="41"/>
      <c r="R12" s="41"/>
      <c r="S12" s="41"/>
      <c r="T12" s="41"/>
      <c r="U12" s="41"/>
      <c r="V12" s="41"/>
      <c r="W12" s="41"/>
    </row>
    <row r="13" spans="1:23" s="4" customFormat="1" ht="14.5">
      <c r="A13" s="34">
        <v>1989</v>
      </c>
      <c r="B13" s="35">
        <v>26723</v>
      </c>
      <c r="C13" s="36">
        <v>262791.36800000002</v>
      </c>
      <c r="D13" s="37">
        <v>109984</v>
      </c>
      <c r="E13" s="36">
        <v>70050.773000000001</v>
      </c>
      <c r="F13" s="37">
        <v>136707</v>
      </c>
      <c r="G13" s="36">
        <v>332842.141</v>
      </c>
      <c r="H13" s="38">
        <v>26534</v>
      </c>
      <c r="I13" s="36">
        <v>264114.00799999997</v>
      </c>
      <c r="J13" s="37">
        <v>109984</v>
      </c>
      <c r="K13" s="36">
        <v>70050.773000000001</v>
      </c>
      <c r="L13" s="35">
        <v>136518</v>
      </c>
      <c r="M13" s="36">
        <v>334164.78100000002</v>
      </c>
      <c r="N13" s="39">
        <v>273225</v>
      </c>
      <c r="O13" s="40">
        <v>667006.92200000002</v>
      </c>
      <c r="Q13" s="41"/>
      <c r="R13" s="41"/>
      <c r="S13" s="41"/>
      <c r="T13" s="41"/>
      <c r="U13" s="41"/>
      <c r="V13" s="41"/>
      <c r="W13" s="41"/>
    </row>
    <row r="14" spans="1:23" s="4" customFormat="1" ht="14.5">
      <c r="A14" s="43">
        <v>1990</v>
      </c>
      <c r="B14" s="44">
        <v>27767</v>
      </c>
      <c r="C14" s="45">
        <v>279004.38500000001</v>
      </c>
      <c r="D14" s="46">
        <v>113213</v>
      </c>
      <c r="E14" s="45">
        <v>79450.853000000003</v>
      </c>
      <c r="F14" s="46">
        <v>140980</v>
      </c>
      <c r="G14" s="45">
        <v>358455.23800000001</v>
      </c>
      <c r="H14" s="47">
        <v>27162</v>
      </c>
      <c r="I14" s="45">
        <v>278423.03499999997</v>
      </c>
      <c r="J14" s="46">
        <v>113213</v>
      </c>
      <c r="K14" s="45">
        <v>79450.853000000003</v>
      </c>
      <c r="L14" s="44">
        <v>140375</v>
      </c>
      <c r="M14" s="45">
        <v>357873.88799999998</v>
      </c>
      <c r="N14" s="48">
        <v>281355</v>
      </c>
      <c r="O14" s="49">
        <v>716329.12600000005</v>
      </c>
      <c r="Q14" s="41"/>
      <c r="R14" s="41"/>
      <c r="S14" s="41"/>
      <c r="T14" s="41"/>
      <c r="U14" s="41"/>
      <c r="V14" s="41"/>
      <c r="W14" s="41"/>
    </row>
    <row r="15" spans="1:23" s="4" customFormat="1" ht="14.5">
      <c r="A15" s="34">
        <v>1991</v>
      </c>
      <c r="B15" s="35">
        <v>32140</v>
      </c>
      <c r="C15" s="36">
        <v>317046.304</v>
      </c>
      <c r="D15" s="37">
        <v>124450</v>
      </c>
      <c r="E15" s="36">
        <v>92691.164999999994</v>
      </c>
      <c r="F15" s="37">
        <v>156590</v>
      </c>
      <c r="G15" s="36">
        <v>409737.46899999998</v>
      </c>
      <c r="H15" s="38">
        <v>31876</v>
      </c>
      <c r="I15" s="36">
        <v>316669.935</v>
      </c>
      <c r="J15" s="37">
        <v>124450</v>
      </c>
      <c r="K15" s="36">
        <v>92691.164999999994</v>
      </c>
      <c r="L15" s="35">
        <v>156326</v>
      </c>
      <c r="M15" s="36">
        <v>409361.1</v>
      </c>
      <c r="N15" s="39">
        <v>312916</v>
      </c>
      <c r="O15" s="40">
        <v>819098.56900000002</v>
      </c>
      <c r="Q15" s="41"/>
      <c r="R15" s="41"/>
      <c r="S15" s="41"/>
      <c r="T15" s="41"/>
      <c r="U15" s="41"/>
      <c r="V15" s="41"/>
      <c r="W15" s="41"/>
    </row>
    <row r="16" spans="1:23" s="4" customFormat="1" ht="14.5">
      <c r="A16" s="34">
        <v>1992</v>
      </c>
      <c r="B16" s="35">
        <v>33415</v>
      </c>
      <c r="C16" s="36">
        <v>348767.47600000002</v>
      </c>
      <c r="D16" s="37">
        <v>116781</v>
      </c>
      <c r="E16" s="36">
        <v>103328.28200000001</v>
      </c>
      <c r="F16" s="37">
        <v>150196</v>
      </c>
      <c r="G16" s="36">
        <v>452095.75799999997</v>
      </c>
      <c r="H16" s="38">
        <v>33168</v>
      </c>
      <c r="I16" s="36">
        <v>350905.63199999998</v>
      </c>
      <c r="J16" s="37">
        <v>116781</v>
      </c>
      <c r="K16" s="36">
        <v>103328.28200000001</v>
      </c>
      <c r="L16" s="35">
        <v>149949</v>
      </c>
      <c r="M16" s="36">
        <v>454233.91399999999</v>
      </c>
      <c r="N16" s="39">
        <v>300145</v>
      </c>
      <c r="O16" s="40">
        <v>906329.67200000002</v>
      </c>
      <c r="Q16" s="41"/>
      <c r="R16" s="41"/>
      <c r="S16" s="41"/>
      <c r="T16" s="41"/>
      <c r="U16" s="41"/>
      <c r="V16" s="41"/>
      <c r="W16" s="41"/>
    </row>
    <row r="17" spans="1:23" s="4" customFormat="1" ht="14.5">
      <c r="A17" s="34">
        <v>1993</v>
      </c>
      <c r="B17" s="35">
        <v>35693</v>
      </c>
      <c r="C17" s="36">
        <v>383310.826</v>
      </c>
      <c r="D17" s="37">
        <v>80470</v>
      </c>
      <c r="E17" s="36">
        <v>107971.514</v>
      </c>
      <c r="F17" s="37">
        <v>116163</v>
      </c>
      <c r="G17" s="36">
        <v>491282.34</v>
      </c>
      <c r="H17" s="38">
        <v>35732</v>
      </c>
      <c r="I17" s="36">
        <v>381544.641</v>
      </c>
      <c r="J17" s="37">
        <v>80470</v>
      </c>
      <c r="K17" s="36">
        <v>107971.514</v>
      </c>
      <c r="L17" s="35">
        <v>116202</v>
      </c>
      <c r="M17" s="36">
        <v>489516.15500000003</v>
      </c>
      <c r="N17" s="39">
        <v>232365</v>
      </c>
      <c r="O17" s="40">
        <v>980798.495</v>
      </c>
      <c r="Q17" s="41"/>
      <c r="R17" s="41"/>
      <c r="S17" s="41"/>
      <c r="T17" s="41"/>
      <c r="U17" s="41"/>
      <c r="V17" s="41"/>
      <c r="W17" s="41"/>
    </row>
    <row r="18" spans="1:23" s="4" customFormat="1" ht="14.5">
      <c r="A18" s="34">
        <v>1994</v>
      </c>
      <c r="B18" s="35">
        <v>38159</v>
      </c>
      <c r="C18" s="36">
        <v>430871.61499999999</v>
      </c>
      <c r="D18" s="37">
        <v>89100</v>
      </c>
      <c r="E18" s="36">
        <v>121739.924</v>
      </c>
      <c r="F18" s="37">
        <v>127259</v>
      </c>
      <c r="G18" s="36">
        <v>552611.53899999999</v>
      </c>
      <c r="H18" s="38">
        <v>38047</v>
      </c>
      <c r="I18" s="36">
        <v>429538.08600000001</v>
      </c>
      <c r="J18" s="37">
        <v>89100</v>
      </c>
      <c r="K18" s="36">
        <v>121739.924</v>
      </c>
      <c r="L18" s="35">
        <v>127147</v>
      </c>
      <c r="M18" s="36">
        <v>551278.01</v>
      </c>
      <c r="N18" s="39">
        <v>254406</v>
      </c>
      <c r="O18" s="40">
        <v>1103889.5490000001</v>
      </c>
      <c r="Q18" s="41"/>
      <c r="R18" s="41"/>
      <c r="S18" s="41"/>
      <c r="T18" s="41"/>
      <c r="U18" s="41"/>
      <c r="V18" s="41"/>
      <c r="W18" s="41"/>
    </row>
    <row r="19" spans="1:23" s="50" customFormat="1" ht="14.5">
      <c r="A19" s="34">
        <v>1995</v>
      </c>
      <c r="B19" s="35">
        <v>42248</v>
      </c>
      <c r="C19" s="36">
        <v>487851.40100000001</v>
      </c>
      <c r="D19" s="37">
        <v>95159</v>
      </c>
      <c r="E19" s="36">
        <v>129864.141</v>
      </c>
      <c r="F19" s="37">
        <v>137407</v>
      </c>
      <c r="G19" s="36">
        <v>617715.54200000002</v>
      </c>
      <c r="H19" s="38">
        <v>42110</v>
      </c>
      <c r="I19" s="36">
        <v>485356.80699999997</v>
      </c>
      <c r="J19" s="37">
        <v>95159</v>
      </c>
      <c r="K19" s="36">
        <v>129864.141</v>
      </c>
      <c r="L19" s="35">
        <v>137269</v>
      </c>
      <c r="M19" s="36">
        <v>615220.94799999997</v>
      </c>
      <c r="N19" s="39">
        <v>274676</v>
      </c>
      <c r="O19" s="40">
        <v>1232936.49</v>
      </c>
      <c r="Q19" s="51"/>
      <c r="R19" s="51"/>
      <c r="S19" s="51"/>
      <c r="T19" s="51"/>
      <c r="U19" s="51"/>
      <c r="V19" s="51"/>
      <c r="W19" s="51"/>
    </row>
    <row r="20" spans="1:23" s="4" customFormat="1" ht="14.5">
      <c r="A20" s="34">
        <v>1996</v>
      </c>
      <c r="B20" s="37">
        <v>45823</v>
      </c>
      <c r="C20" s="36">
        <v>537162.71699999995</v>
      </c>
      <c r="D20" s="37">
        <v>102817</v>
      </c>
      <c r="E20" s="36">
        <v>149917.242</v>
      </c>
      <c r="F20" s="37">
        <v>148640</v>
      </c>
      <c r="G20" s="36">
        <v>687079.95900000003</v>
      </c>
      <c r="H20" s="52">
        <v>45821</v>
      </c>
      <c r="I20" s="36">
        <v>542600.17799999996</v>
      </c>
      <c r="J20" s="37">
        <v>102817</v>
      </c>
      <c r="K20" s="36">
        <v>149917.242</v>
      </c>
      <c r="L20" s="35">
        <v>148638</v>
      </c>
      <c r="M20" s="36">
        <v>692517.42</v>
      </c>
      <c r="N20" s="39">
        <v>297278</v>
      </c>
      <c r="O20" s="40">
        <v>1379597.379</v>
      </c>
      <c r="Q20" s="41"/>
      <c r="R20" s="41"/>
      <c r="S20" s="41"/>
      <c r="T20" s="41"/>
      <c r="U20" s="41"/>
      <c r="V20" s="41"/>
      <c r="W20" s="41"/>
    </row>
    <row r="21" spans="1:23" s="4" customFormat="1" ht="14.5">
      <c r="A21" s="34">
        <v>1997</v>
      </c>
      <c r="B21" s="37">
        <v>47544</v>
      </c>
      <c r="C21" s="36">
        <v>578372.55500000005</v>
      </c>
      <c r="D21" s="37">
        <v>103827</v>
      </c>
      <c r="E21" s="36">
        <v>152892.71900000001</v>
      </c>
      <c r="F21" s="37">
        <v>151371</v>
      </c>
      <c r="G21" s="36">
        <v>731265.27399999998</v>
      </c>
      <c r="H21" s="52">
        <v>47682</v>
      </c>
      <c r="I21" s="36">
        <v>584164.25199999998</v>
      </c>
      <c r="J21" s="37">
        <v>103827</v>
      </c>
      <c r="K21" s="36">
        <v>152892.71900000001</v>
      </c>
      <c r="L21" s="35">
        <v>151509</v>
      </c>
      <c r="M21" s="36">
        <v>737056.97100000002</v>
      </c>
      <c r="N21" s="39">
        <v>302880</v>
      </c>
      <c r="O21" s="40">
        <v>1468322.2450000001</v>
      </c>
      <c r="Q21" s="41"/>
      <c r="R21" s="41"/>
      <c r="S21" s="41"/>
      <c r="T21" s="41"/>
      <c r="U21" s="41"/>
      <c r="V21" s="41"/>
      <c r="W21" s="41"/>
    </row>
    <row r="22" spans="1:23" s="4" customFormat="1" ht="14.5">
      <c r="A22" s="34">
        <v>1998</v>
      </c>
      <c r="B22" s="37">
        <v>47600</v>
      </c>
      <c r="C22" s="36">
        <v>586629.49600000004</v>
      </c>
      <c r="D22" s="37">
        <v>91480</v>
      </c>
      <c r="E22" s="36">
        <v>130519.26700000001</v>
      </c>
      <c r="F22" s="37">
        <v>139080</v>
      </c>
      <c r="G22" s="36">
        <v>717148.76300000004</v>
      </c>
      <c r="H22" s="52">
        <v>47810</v>
      </c>
      <c r="I22" s="36">
        <v>595071.70299999998</v>
      </c>
      <c r="J22" s="37">
        <v>91480</v>
      </c>
      <c r="K22" s="36">
        <v>130519.26700000001</v>
      </c>
      <c r="L22" s="35">
        <v>139290</v>
      </c>
      <c r="M22" s="36">
        <v>725590.97</v>
      </c>
      <c r="N22" s="39">
        <v>278370</v>
      </c>
      <c r="O22" s="40">
        <v>1442739.733</v>
      </c>
      <c r="Q22" s="41"/>
      <c r="R22" s="41"/>
      <c r="S22" s="41"/>
      <c r="T22" s="41"/>
      <c r="U22" s="41"/>
      <c r="V22" s="41"/>
      <c r="W22" s="41"/>
    </row>
    <row r="23" spans="1:23" s="4" customFormat="1" ht="14.5">
      <c r="A23" s="34">
        <v>1999</v>
      </c>
      <c r="B23" s="37">
        <v>54961</v>
      </c>
      <c r="C23" s="36">
        <v>691166.22400000005</v>
      </c>
      <c r="D23" s="37">
        <v>96148</v>
      </c>
      <c r="E23" s="36">
        <v>128233.095</v>
      </c>
      <c r="F23" s="37">
        <v>151109</v>
      </c>
      <c r="G23" s="36">
        <v>819399.31900000002</v>
      </c>
      <c r="H23" s="52">
        <v>54983</v>
      </c>
      <c r="I23" s="36">
        <v>693597.86800000002</v>
      </c>
      <c r="J23" s="37">
        <v>96148</v>
      </c>
      <c r="K23" s="36">
        <v>128233.095</v>
      </c>
      <c r="L23" s="35">
        <v>151131</v>
      </c>
      <c r="M23" s="36">
        <v>821830.96299999999</v>
      </c>
      <c r="N23" s="39">
        <v>302240</v>
      </c>
      <c r="O23" s="40">
        <v>1641230.2819999999</v>
      </c>
      <c r="Q23" s="41"/>
      <c r="R23" s="41"/>
      <c r="S23" s="41"/>
      <c r="T23" s="41"/>
      <c r="U23" s="41"/>
      <c r="V23" s="41"/>
      <c r="W23" s="41"/>
    </row>
    <row r="24" spans="1:23" s="4" customFormat="1" ht="14.5">
      <c r="A24" s="43">
        <v>2000</v>
      </c>
      <c r="B24" s="46">
        <v>59261</v>
      </c>
      <c r="C24" s="45">
        <v>755224.69200000004</v>
      </c>
      <c r="D24" s="46">
        <v>104190</v>
      </c>
      <c r="E24" s="45">
        <v>133812.58100000001</v>
      </c>
      <c r="F24" s="46">
        <v>163451</v>
      </c>
      <c r="G24" s="45">
        <v>889037.27300000004</v>
      </c>
      <c r="H24" s="53">
        <v>57383</v>
      </c>
      <c r="I24" s="45">
        <v>737998.66500000004</v>
      </c>
      <c r="J24" s="46">
        <v>104190</v>
      </c>
      <c r="K24" s="45">
        <v>133812.58100000001</v>
      </c>
      <c r="L24" s="44">
        <v>161573</v>
      </c>
      <c r="M24" s="45">
        <v>871811.24600000004</v>
      </c>
      <c r="N24" s="48">
        <v>325024</v>
      </c>
      <c r="O24" s="49">
        <v>1760848.5190000001</v>
      </c>
      <c r="Q24" s="41"/>
      <c r="R24" s="41"/>
      <c r="S24" s="41"/>
      <c r="T24" s="41"/>
      <c r="U24" s="41"/>
      <c r="V24" s="41"/>
      <c r="W24" s="41"/>
    </row>
    <row r="25" spans="1:23" s="4" customFormat="1" ht="14.5">
      <c r="A25" s="34">
        <v>2001</v>
      </c>
      <c r="B25" s="37">
        <v>61403</v>
      </c>
      <c r="C25" s="36">
        <v>770284.07499999995</v>
      </c>
      <c r="D25" s="37">
        <v>114792</v>
      </c>
      <c r="E25" s="36">
        <v>156125.26999999999</v>
      </c>
      <c r="F25" s="37">
        <v>176195</v>
      </c>
      <c r="G25" s="36">
        <v>926409.34499999997</v>
      </c>
      <c r="H25" s="52">
        <v>61424</v>
      </c>
      <c r="I25" s="36">
        <v>776250.21499999997</v>
      </c>
      <c r="J25" s="37">
        <v>114792</v>
      </c>
      <c r="K25" s="36">
        <v>156125.26999999999</v>
      </c>
      <c r="L25" s="35">
        <v>176216</v>
      </c>
      <c r="M25" s="36">
        <v>932375.48499999999</v>
      </c>
      <c r="N25" s="39">
        <v>352411</v>
      </c>
      <c r="O25" s="40">
        <v>1858784.83</v>
      </c>
      <c r="Q25" s="41"/>
      <c r="R25" s="41"/>
      <c r="S25" s="41"/>
      <c r="T25" s="41"/>
      <c r="U25" s="41"/>
      <c r="V25" s="41"/>
      <c r="W25" s="41"/>
    </row>
    <row r="26" spans="1:23" s="4" customFormat="1" ht="14.5">
      <c r="A26" s="34">
        <v>2002</v>
      </c>
      <c r="B26" s="35">
        <v>67054</v>
      </c>
      <c r="C26" s="36">
        <v>819677.17500000005</v>
      </c>
      <c r="D26" s="37">
        <v>118079</v>
      </c>
      <c r="E26" s="36">
        <v>157619.52600000001</v>
      </c>
      <c r="F26" s="37">
        <v>185133</v>
      </c>
      <c r="G26" s="36">
        <v>977296.701</v>
      </c>
      <c r="H26" s="38">
        <v>67038</v>
      </c>
      <c r="I26" s="36">
        <v>828210.83299999998</v>
      </c>
      <c r="J26" s="37">
        <v>118079</v>
      </c>
      <c r="K26" s="36">
        <v>157619.52600000001</v>
      </c>
      <c r="L26" s="35">
        <v>185117</v>
      </c>
      <c r="M26" s="36">
        <v>985830.35900000005</v>
      </c>
      <c r="N26" s="39">
        <v>370250</v>
      </c>
      <c r="O26" s="40">
        <v>1963127.06</v>
      </c>
      <c r="Q26" s="41"/>
      <c r="R26" s="41"/>
      <c r="S26" s="41"/>
      <c r="T26" s="41"/>
      <c r="U26" s="41"/>
      <c r="V26" s="41"/>
      <c r="W26" s="41"/>
    </row>
    <row r="27" spans="1:23" s="4" customFormat="1" ht="14.5">
      <c r="A27" s="34">
        <v>2003</v>
      </c>
      <c r="B27" s="35">
        <v>70795</v>
      </c>
      <c r="C27" s="36">
        <v>858660.49600000004</v>
      </c>
      <c r="D27" s="37">
        <v>122202</v>
      </c>
      <c r="E27" s="36">
        <v>164046.05100000001</v>
      </c>
      <c r="F27" s="37">
        <v>192997</v>
      </c>
      <c r="G27" s="36">
        <v>1022706.547</v>
      </c>
      <c r="H27" s="38">
        <v>70788</v>
      </c>
      <c r="I27" s="36">
        <v>864521.74899999995</v>
      </c>
      <c r="J27" s="37">
        <v>122202</v>
      </c>
      <c r="K27" s="36">
        <v>164046.05100000001</v>
      </c>
      <c r="L27" s="35">
        <v>192990</v>
      </c>
      <c r="M27" s="36">
        <v>1028567.8</v>
      </c>
      <c r="N27" s="39">
        <v>385987</v>
      </c>
      <c r="O27" s="40">
        <v>2051274.3470000001</v>
      </c>
      <c r="Q27" s="41"/>
      <c r="R27" s="41"/>
      <c r="S27" s="41"/>
      <c r="T27" s="41"/>
      <c r="U27" s="41"/>
      <c r="V27" s="41"/>
      <c r="W27" s="41"/>
    </row>
    <row r="28" spans="1:23" s="4" customFormat="1" ht="14.5">
      <c r="A28" s="34">
        <v>2004</v>
      </c>
      <c r="B28" s="35">
        <v>74779</v>
      </c>
      <c r="C28" s="36">
        <v>922141.65300000005</v>
      </c>
      <c r="D28" s="37">
        <v>112996</v>
      </c>
      <c r="E28" s="36">
        <v>152557.019</v>
      </c>
      <c r="F28" s="37">
        <v>187775</v>
      </c>
      <c r="G28" s="36">
        <v>1074698.672</v>
      </c>
      <c r="H28" s="38">
        <v>74864</v>
      </c>
      <c r="I28" s="36">
        <v>932277.46100000001</v>
      </c>
      <c r="J28" s="37">
        <v>112996</v>
      </c>
      <c r="K28" s="36">
        <v>152557.019</v>
      </c>
      <c r="L28" s="35">
        <v>187860</v>
      </c>
      <c r="M28" s="36">
        <v>1084834.48</v>
      </c>
      <c r="N28" s="39">
        <v>375635</v>
      </c>
      <c r="O28" s="40">
        <v>2159533.1519999998</v>
      </c>
      <c r="Q28" s="41"/>
      <c r="R28" s="41"/>
      <c r="S28" s="41"/>
      <c r="T28" s="41"/>
      <c r="U28" s="41"/>
      <c r="V28" s="41"/>
      <c r="W28" s="41"/>
    </row>
    <row r="29" spans="1:23" s="4" customFormat="1" ht="14.5">
      <c r="A29" s="34">
        <v>2005</v>
      </c>
      <c r="B29" s="35">
        <v>77287</v>
      </c>
      <c r="C29" s="36">
        <v>1001653.686</v>
      </c>
      <c r="D29" s="37">
        <v>111047</v>
      </c>
      <c r="E29" s="36">
        <v>160799.20600000001</v>
      </c>
      <c r="F29" s="37">
        <v>188334</v>
      </c>
      <c r="G29" s="36">
        <v>1162452.892</v>
      </c>
      <c r="H29" s="38">
        <v>77413</v>
      </c>
      <c r="I29" s="36">
        <v>1014118.199</v>
      </c>
      <c r="J29" s="37">
        <v>111047</v>
      </c>
      <c r="K29" s="36">
        <v>160799.20600000001</v>
      </c>
      <c r="L29" s="35">
        <v>188460</v>
      </c>
      <c r="M29" s="36">
        <v>1174917.405</v>
      </c>
      <c r="N29" s="39">
        <v>376794</v>
      </c>
      <c r="O29" s="40">
        <v>2337370.2969999998</v>
      </c>
      <c r="Q29" s="41"/>
      <c r="R29" s="41"/>
      <c r="S29" s="41"/>
      <c r="T29" s="41"/>
      <c r="U29" s="41"/>
      <c r="V29" s="41"/>
      <c r="W29" s="41"/>
    </row>
    <row r="30" spans="1:23" s="4" customFormat="1" ht="14.5">
      <c r="A30" s="34">
        <v>2006</v>
      </c>
      <c r="B30" s="35">
        <v>78631</v>
      </c>
      <c r="C30" s="36">
        <v>1044365.92</v>
      </c>
      <c r="D30" s="37">
        <v>113952</v>
      </c>
      <c r="E30" s="36">
        <v>165159.31400000001</v>
      </c>
      <c r="F30" s="37">
        <v>192583</v>
      </c>
      <c r="G30" s="36">
        <v>1209525.2339999999</v>
      </c>
      <c r="H30" s="38">
        <v>78767</v>
      </c>
      <c r="I30" s="36">
        <v>1058416.139</v>
      </c>
      <c r="J30" s="37">
        <v>113983</v>
      </c>
      <c r="K30" s="36">
        <v>165167.649</v>
      </c>
      <c r="L30" s="35">
        <v>192750</v>
      </c>
      <c r="M30" s="36">
        <v>1223583.7879999999</v>
      </c>
      <c r="N30" s="39">
        <v>385333</v>
      </c>
      <c r="O30" s="40">
        <v>2433109.0219999999</v>
      </c>
      <c r="Q30" s="41"/>
      <c r="R30" s="41"/>
      <c r="S30" s="41"/>
      <c r="T30" s="41"/>
      <c r="U30" s="41"/>
      <c r="V30" s="41"/>
      <c r="W30" s="41"/>
    </row>
    <row r="31" spans="1:23" s="4" customFormat="1" ht="14.5">
      <c r="A31" s="34">
        <v>2007</v>
      </c>
      <c r="B31" s="35">
        <v>82702</v>
      </c>
      <c r="C31" s="36">
        <v>1117041.2290000001</v>
      </c>
      <c r="D31" s="37">
        <v>118043</v>
      </c>
      <c r="E31" s="36">
        <v>179103.51</v>
      </c>
      <c r="F31" s="37">
        <v>200745</v>
      </c>
      <c r="G31" s="36">
        <v>1296144.7390000001</v>
      </c>
      <c r="H31" s="38">
        <v>83087</v>
      </c>
      <c r="I31" s="36">
        <v>1134035.44</v>
      </c>
      <c r="J31" s="37">
        <v>118043</v>
      </c>
      <c r="K31" s="36">
        <v>179103.51</v>
      </c>
      <c r="L31" s="35">
        <v>201130</v>
      </c>
      <c r="M31" s="36">
        <v>1313138.95</v>
      </c>
      <c r="N31" s="39">
        <v>401875</v>
      </c>
      <c r="O31" s="40">
        <v>2609283.6889999998</v>
      </c>
      <c r="Q31" s="41"/>
      <c r="R31" s="41"/>
      <c r="S31" s="41"/>
      <c r="T31" s="41"/>
      <c r="U31" s="41"/>
      <c r="V31" s="41"/>
      <c r="W31" s="41"/>
    </row>
    <row r="32" spans="1:23" s="4" customFormat="1" ht="14.5">
      <c r="A32" s="34">
        <v>2008</v>
      </c>
      <c r="B32" s="35">
        <v>82853</v>
      </c>
      <c r="C32" s="36">
        <v>1172581.321</v>
      </c>
      <c r="D32" s="37">
        <v>126264</v>
      </c>
      <c r="E32" s="36">
        <v>192478.02499999999</v>
      </c>
      <c r="F32" s="37">
        <v>209117</v>
      </c>
      <c r="G32" s="36">
        <v>1365059.3459999999</v>
      </c>
      <c r="H32" s="38">
        <v>83167</v>
      </c>
      <c r="I32" s="36">
        <v>1194091.784</v>
      </c>
      <c r="J32" s="37">
        <v>126264</v>
      </c>
      <c r="K32" s="36">
        <v>192478.02499999999</v>
      </c>
      <c r="L32" s="35">
        <v>209431</v>
      </c>
      <c r="M32" s="36">
        <v>1386569.8089999999</v>
      </c>
      <c r="N32" s="39">
        <v>418548</v>
      </c>
      <c r="O32" s="40">
        <v>2751629.1549999998</v>
      </c>
      <c r="Q32" s="41"/>
      <c r="R32" s="41"/>
      <c r="S32" s="41"/>
      <c r="T32" s="41"/>
      <c r="U32" s="41"/>
      <c r="V32" s="41"/>
      <c r="W32" s="41"/>
    </row>
    <row r="33" spans="1:23" s="4" customFormat="1" ht="14.5">
      <c r="A33" s="34">
        <v>2009</v>
      </c>
      <c r="B33" s="35">
        <v>77670</v>
      </c>
      <c r="C33" s="36">
        <v>1188326.379</v>
      </c>
      <c r="D33" s="37">
        <v>119938</v>
      </c>
      <c r="E33" s="36">
        <v>179919.7</v>
      </c>
      <c r="F33" s="37">
        <v>197608</v>
      </c>
      <c r="G33" s="36">
        <v>1368246.0789999999</v>
      </c>
      <c r="H33" s="38">
        <v>78088</v>
      </c>
      <c r="I33" s="36">
        <v>1209928.737</v>
      </c>
      <c r="J33" s="37">
        <v>119938</v>
      </c>
      <c r="K33" s="36">
        <v>179919.7</v>
      </c>
      <c r="L33" s="35">
        <v>198026</v>
      </c>
      <c r="M33" s="36">
        <v>1389848.4369999999</v>
      </c>
      <c r="N33" s="39">
        <v>395634</v>
      </c>
      <c r="O33" s="40">
        <v>2758094.5159999998</v>
      </c>
      <c r="Q33" s="41"/>
      <c r="R33" s="41"/>
      <c r="S33" s="41"/>
      <c r="T33" s="41"/>
      <c r="U33" s="41"/>
      <c r="V33" s="41"/>
      <c r="W33" s="41"/>
    </row>
    <row r="34" spans="1:23" s="4" customFormat="1" ht="14.5">
      <c r="A34" s="43">
        <v>2010</v>
      </c>
      <c r="B34" s="44">
        <v>82235</v>
      </c>
      <c r="C34" s="45">
        <v>1347327.5209999999</v>
      </c>
      <c r="D34" s="46">
        <v>119232</v>
      </c>
      <c r="E34" s="45">
        <v>184137.46900000001</v>
      </c>
      <c r="F34" s="46">
        <v>201467</v>
      </c>
      <c r="G34" s="45">
        <v>1531464.99</v>
      </c>
      <c r="H34" s="47">
        <v>82510</v>
      </c>
      <c r="I34" s="45">
        <v>1369188.9380000001</v>
      </c>
      <c r="J34" s="46">
        <v>119232</v>
      </c>
      <c r="K34" s="45">
        <v>184137.46900000001</v>
      </c>
      <c r="L34" s="44">
        <v>201742</v>
      </c>
      <c r="M34" s="45">
        <v>1553326.4069999999</v>
      </c>
      <c r="N34" s="48">
        <v>403209</v>
      </c>
      <c r="O34" s="49">
        <v>3084791.3969999999</v>
      </c>
      <c r="Q34" s="41"/>
      <c r="R34" s="41"/>
      <c r="S34" s="41"/>
      <c r="T34" s="41"/>
      <c r="U34" s="41"/>
      <c r="V34" s="41"/>
      <c r="W34" s="41"/>
    </row>
    <row r="35" spans="1:23" s="4" customFormat="1" ht="14.5">
      <c r="A35" s="34">
        <v>2011</v>
      </c>
      <c r="B35" s="35">
        <v>83439</v>
      </c>
      <c r="C35" s="36">
        <v>1469262.34</v>
      </c>
      <c r="D35" s="35">
        <v>116939</v>
      </c>
      <c r="E35" s="36">
        <v>185338.71299999999</v>
      </c>
      <c r="F35" s="35">
        <v>200378</v>
      </c>
      <c r="G35" s="36">
        <v>1654601.0530000001</v>
      </c>
      <c r="H35" s="38">
        <v>83692</v>
      </c>
      <c r="I35" s="36">
        <v>1492763.871</v>
      </c>
      <c r="J35" s="35">
        <v>116939</v>
      </c>
      <c r="K35" s="36">
        <v>185338.71299999999</v>
      </c>
      <c r="L35" s="35">
        <v>200631</v>
      </c>
      <c r="M35" s="36">
        <v>1678102.584</v>
      </c>
      <c r="N35" s="54">
        <v>401009</v>
      </c>
      <c r="O35" s="40">
        <v>3332703.6370000001</v>
      </c>
      <c r="Q35" s="41"/>
      <c r="R35" s="41"/>
      <c r="S35" s="41"/>
      <c r="T35" s="41"/>
      <c r="U35" s="41"/>
      <c r="V35" s="41"/>
      <c r="W35" s="41"/>
    </row>
    <row r="36" spans="1:23" s="4" customFormat="1" ht="14.5">
      <c r="A36" s="34">
        <v>2012</v>
      </c>
      <c r="B36" s="35">
        <v>84531</v>
      </c>
      <c r="C36" s="36">
        <v>1547696.0520000008</v>
      </c>
      <c r="D36" s="35">
        <v>112823</v>
      </c>
      <c r="E36" s="36">
        <v>178982.45600000001</v>
      </c>
      <c r="F36" s="35">
        <v>197354</v>
      </c>
      <c r="G36" s="36">
        <v>1726678.5080000008</v>
      </c>
      <c r="H36" s="38">
        <v>84858</v>
      </c>
      <c r="I36" s="36">
        <v>1567808.0449999988</v>
      </c>
      <c r="J36" s="35">
        <v>112823</v>
      </c>
      <c r="K36" s="36">
        <v>178982.45599999998</v>
      </c>
      <c r="L36" s="35">
        <v>197681</v>
      </c>
      <c r="M36" s="36">
        <v>1746790.5009999988</v>
      </c>
      <c r="N36" s="54">
        <v>395035</v>
      </c>
      <c r="O36" s="40">
        <v>3473469.0089999991</v>
      </c>
      <c r="Q36" s="41"/>
      <c r="R36" s="41"/>
      <c r="S36" s="41"/>
      <c r="T36" s="41"/>
      <c r="U36" s="41"/>
      <c r="V36" s="41"/>
      <c r="W36" s="41"/>
    </row>
    <row r="37" spans="1:23" s="4" customFormat="1" ht="14.5">
      <c r="A37" s="34">
        <v>2013</v>
      </c>
      <c r="B37" s="35">
        <v>83182</v>
      </c>
      <c r="C37" s="36">
        <v>1611815.4030000009</v>
      </c>
      <c r="D37" s="35">
        <v>111827</v>
      </c>
      <c r="E37" s="36">
        <v>180804.59300000005</v>
      </c>
      <c r="F37" s="35">
        <v>195009</v>
      </c>
      <c r="G37" s="36">
        <v>1792619.996000001</v>
      </c>
      <c r="H37" s="38">
        <v>83409</v>
      </c>
      <c r="I37" s="36">
        <v>1621937.1980000017</v>
      </c>
      <c r="J37" s="35">
        <v>111827</v>
      </c>
      <c r="K37" s="36">
        <v>180804.59299999991</v>
      </c>
      <c r="L37" s="35">
        <v>195236</v>
      </c>
      <c r="M37" s="36">
        <v>1802741.7910000016</v>
      </c>
      <c r="N37" s="54">
        <v>390245</v>
      </c>
      <c r="O37" s="40">
        <v>3595361.7870000028</v>
      </c>
      <c r="Q37" s="41"/>
      <c r="R37" s="41"/>
      <c r="S37" s="41"/>
      <c r="T37" s="41"/>
      <c r="U37" s="41"/>
      <c r="V37" s="41"/>
      <c r="W37" s="41"/>
    </row>
    <row r="38" spans="1:23" s="4" customFormat="1" ht="14.5">
      <c r="A38" s="34">
        <v>2014</v>
      </c>
      <c r="B38" s="35">
        <v>80640</v>
      </c>
      <c r="C38" s="36">
        <v>1645383.524</v>
      </c>
      <c r="D38" s="35">
        <v>112272</v>
      </c>
      <c r="E38" s="36">
        <v>184102.44699999999</v>
      </c>
      <c r="F38" s="35">
        <v>192912</v>
      </c>
      <c r="G38" s="36">
        <v>1829485.9709999999</v>
      </c>
      <c r="H38" s="38">
        <v>80757</v>
      </c>
      <c r="I38" s="36">
        <v>1654198.6600000001</v>
      </c>
      <c r="J38" s="35">
        <v>112272</v>
      </c>
      <c r="K38" s="36">
        <v>184102.44700000001</v>
      </c>
      <c r="L38" s="35">
        <v>193029</v>
      </c>
      <c r="M38" s="36">
        <v>1838301.1070000001</v>
      </c>
      <c r="N38" s="54">
        <v>385941</v>
      </c>
      <c r="O38" s="40">
        <v>3667787.0780000002</v>
      </c>
      <c r="Q38" s="41"/>
      <c r="R38" s="41"/>
      <c r="S38" s="41"/>
      <c r="T38" s="41"/>
      <c r="U38" s="41"/>
      <c r="V38" s="41"/>
      <c r="W38" s="41"/>
    </row>
    <row r="39" spans="1:23" s="4" customFormat="1" ht="14.5">
      <c r="A39" s="34">
        <v>2015</v>
      </c>
      <c r="B39" s="35">
        <v>83133</v>
      </c>
      <c r="C39" s="36">
        <v>1771398.15</v>
      </c>
      <c r="D39" s="35">
        <v>117093</v>
      </c>
      <c r="E39" s="36">
        <v>195290.40900000001</v>
      </c>
      <c r="F39" s="35">
        <v>200226</v>
      </c>
      <c r="G39" s="36">
        <v>1966688.5589999999</v>
      </c>
      <c r="H39" s="38">
        <v>83427</v>
      </c>
      <c r="I39" s="36">
        <v>1781960.7420000001</v>
      </c>
      <c r="J39" s="35">
        <v>117093</v>
      </c>
      <c r="K39" s="36">
        <v>195290.40900000001</v>
      </c>
      <c r="L39" s="35">
        <v>200520</v>
      </c>
      <c r="M39" s="36">
        <v>1977251.1510000001</v>
      </c>
      <c r="N39" s="54">
        <v>400746</v>
      </c>
      <c r="O39" s="40">
        <v>3943939.71</v>
      </c>
      <c r="Q39" s="41"/>
      <c r="R39" s="41"/>
      <c r="S39" s="41"/>
      <c r="T39" s="41"/>
      <c r="U39" s="41"/>
      <c r="V39" s="41"/>
      <c r="W39" s="41"/>
    </row>
    <row r="40" spans="1:23" s="4" customFormat="1" ht="14.5">
      <c r="A40" s="34">
        <v>2016</v>
      </c>
      <c r="B40" s="35">
        <v>85040</v>
      </c>
      <c r="C40" s="36">
        <v>1849902.9920000001</v>
      </c>
      <c r="D40" s="35">
        <v>118695</v>
      </c>
      <c r="E40" s="36">
        <v>228397.2</v>
      </c>
      <c r="F40" s="35">
        <v>203735</v>
      </c>
      <c r="G40" s="36">
        <v>2078300.192</v>
      </c>
      <c r="H40" s="38">
        <v>85225</v>
      </c>
      <c r="I40" s="36">
        <v>1860900.0889999999</v>
      </c>
      <c r="J40" s="35">
        <v>118695</v>
      </c>
      <c r="K40" s="36">
        <v>228397.2</v>
      </c>
      <c r="L40" s="35">
        <v>203920</v>
      </c>
      <c r="M40" s="36">
        <v>2089297.2890000001</v>
      </c>
      <c r="N40" s="54">
        <v>407655</v>
      </c>
      <c r="O40" s="40">
        <v>4167597.4810000001</v>
      </c>
      <c r="Q40" s="41"/>
      <c r="R40" s="41"/>
      <c r="S40" s="41"/>
      <c r="T40" s="41"/>
      <c r="U40" s="41"/>
      <c r="V40" s="41"/>
      <c r="W40" s="41"/>
    </row>
    <row r="41" spans="1:23" s="4" customFormat="1" ht="14.5">
      <c r="A41" s="34">
        <v>2017</v>
      </c>
      <c r="B41" s="35">
        <v>84015</v>
      </c>
      <c r="C41" s="36">
        <v>1817429.4310000001</v>
      </c>
      <c r="D41" s="35">
        <v>111097</v>
      </c>
      <c r="E41" s="36">
        <v>216193.31400000001</v>
      </c>
      <c r="F41" s="35">
        <v>195112</v>
      </c>
      <c r="G41" s="36">
        <v>2033622.7450000001</v>
      </c>
      <c r="H41" s="38">
        <v>84152</v>
      </c>
      <c r="I41" s="36">
        <v>1831101.5249999999</v>
      </c>
      <c r="J41" s="35">
        <v>111097</v>
      </c>
      <c r="K41" s="36">
        <v>216193.31400000001</v>
      </c>
      <c r="L41" s="35">
        <v>195249</v>
      </c>
      <c r="M41" s="36">
        <v>2047294.8389999999</v>
      </c>
      <c r="N41" s="54">
        <v>390361</v>
      </c>
      <c r="O41" s="40">
        <v>4080917.5839999998</v>
      </c>
      <c r="Q41" s="41"/>
      <c r="R41" s="41"/>
      <c r="S41" s="41"/>
      <c r="T41" s="41"/>
      <c r="U41" s="41"/>
      <c r="V41" s="41"/>
      <c r="W41" s="41"/>
    </row>
    <row r="42" spans="1:23" s="4" customFormat="1" ht="14.5">
      <c r="A42" s="34">
        <v>2018</v>
      </c>
      <c r="B42" s="55">
        <v>80971</v>
      </c>
      <c r="C42" s="55">
        <v>1812410.52</v>
      </c>
      <c r="D42" s="55">
        <v>104115</v>
      </c>
      <c r="E42" s="55">
        <v>206565.38500000001</v>
      </c>
      <c r="F42" s="55">
        <v>185086</v>
      </c>
      <c r="G42" s="55">
        <v>2018975.905</v>
      </c>
      <c r="H42" s="56">
        <v>81116</v>
      </c>
      <c r="I42" s="55">
        <v>1815558.3729999999</v>
      </c>
      <c r="J42" s="55">
        <v>104115</v>
      </c>
      <c r="K42" s="55">
        <v>206565.38500000001</v>
      </c>
      <c r="L42" s="55">
        <v>185231</v>
      </c>
      <c r="M42" s="55">
        <v>2022123.7579999999</v>
      </c>
      <c r="N42" s="57">
        <v>370317</v>
      </c>
      <c r="O42" s="58">
        <v>4041099.6630000002</v>
      </c>
      <c r="Q42" s="41"/>
      <c r="R42" s="41"/>
      <c r="S42" s="41"/>
      <c r="T42" s="41"/>
      <c r="U42" s="41"/>
      <c r="V42" s="41"/>
      <c r="W42" s="41"/>
    </row>
    <row r="43" spans="1:23" s="50" customFormat="1" ht="14.5">
      <c r="A43" s="34">
        <v>2019</v>
      </c>
      <c r="B43" s="55">
        <v>80217</v>
      </c>
      <c r="C43" s="55">
        <v>1836375.013</v>
      </c>
      <c r="D43" s="55">
        <v>103075</v>
      </c>
      <c r="E43" s="55">
        <v>216327.095</v>
      </c>
      <c r="F43" s="55">
        <v>183292</v>
      </c>
      <c r="G43" s="55">
        <v>2052702.108</v>
      </c>
      <c r="H43" s="56">
        <v>80396</v>
      </c>
      <c r="I43" s="55">
        <v>1847420.7990000001</v>
      </c>
      <c r="J43" s="55">
        <v>103075</v>
      </c>
      <c r="K43" s="55">
        <v>216327.095</v>
      </c>
      <c r="L43" s="55">
        <v>183471</v>
      </c>
      <c r="M43" s="55">
        <v>2063747.8940000001</v>
      </c>
      <c r="N43" s="57">
        <v>366763</v>
      </c>
      <c r="O43" s="58">
        <v>4116450.0019999999</v>
      </c>
      <c r="Q43" s="51"/>
      <c r="R43" s="51"/>
      <c r="S43" s="51"/>
      <c r="T43" s="51"/>
      <c r="U43" s="51"/>
      <c r="V43" s="51"/>
      <c r="W43" s="51"/>
    </row>
    <row r="44" spans="1:23" s="50" customFormat="1" ht="14.5">
      <c r="A44" s="43">
        <v>2020</v>
      </c>
      <c r="B44" s="59">
        <v>75049</v>
      </c>
      <c r="C44" s="59">
        <v>1803257.4509999999</v>
      </c>
      <c r="D44" s="59">
        <v>102277</v>
      </c>
      <c r="E44" s="59">
        <v>224461.92199999999</v>
      </c>
      <c r="F44" s="59">
        <v>177326</v>
      </c>
      <c r="G44" s="59">
        <v>2027719.3729999999</v>
      </c>
      <c r="H44" s="60">
        <v>75331</v>
      </c>
      <c r="I44" s="59">
        <v>1814200.402</v>
      </c>
      <c r="J44" s="59">
        <v>102277</v>
      </c>
      <c r="K44" s="59">
        <v>224461.92199999999</v>
      </c>
      <c r="L44" s="59">
        <v>177608</v>
      </c>
      <c r="M44" s="59">
        <v>2038662.324</v>
      </c>
      <c r="N44" s="61">
        <v>354934</v>
      </c>
      <c r="O44" s="62">
        <v>4066381.6970000002</v>
      </c>
      <c r="Q44" s="51"/>
      <c r="R44" s="51"/>
      <c r="S44" s="51"/>
      <c r="T44" s="51"/>
      <c r="U44" s="51"/>
      <c r="V44" s="51"/>
      <c r="W44" s="51"/>
    </row>
    <row r="45" spans="1:23" s="50" customFormat="1" ht="14.5">
      <c r="A45" s="63">
        <v>2021</v>
      </c>
      <c r="B45" s="64">
        <v>73156</v>
      </c>
      <c r="C45" s="64">
        <v>1804766.858</v>
      </c>
      <c r="D45" s="64">
        <v>103929</v>
      </c>
      <c r="E45" s="64">
        <v>239656.01699999999</v>
      </c>
      <c r="F45" s="64">
        <v>177085</v>
      </c>
      <c r="G45" s="64">
        <v>2044422.875</v>
      </c>
      <c r="H45" s="65">
        <v>73263</v>
      </c>
      <c r="I45" s="64">
        <v>1812025.946</v>
      </c>
      <c r="J45" s="64">
        <v>103929</v>
      </c>
      <c r="K45" s="64">
        <v>239656.01699999999</v>
      </c>
      <c r="L45" s="64">
        <v>177192</v>
      </c>
      <c r="M45" s="64">
        <v>2051681.963</v>
      </c>
      <c r="N45" s="64">
        <v>354277</v>
      </c>
      <c r="O45" s="66">
        <v>4096104.838</v>
      </c>
      <c r="Q45" s="51"/>
      <c r="R45" s="51"/>
      <c r="S45" s="51"/>
      <c r="T45" s="51"/>
      <c r="U45" s="51"/>
      <c r="V45" s="51"/>
      <c r="W45" s="51"/>
    </row>
    <row r="46" spans="1:23" s="9" customFormat="1" ht="13" customHeight="1">
      <c r="A46" s="9" t="s">
        <v>39</v>
      </c>
      <c r="O46" s="10"/>
    </row>
    <row r="48" spans="1:23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s="7" customFormat="1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7" customFormat="1" ht="14.2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8" spans="1:15" ht="14.25" customHeight="1">
      <c r="B58" s="14"/>
      <c r="H58" s="14"/>
    </row>
    <row r="59" spans="1:15" ht="14.25" customHeight="1">
      <c r="B59" s="14"/>
      <c r="C59" s="14"/>
      <c r="D59" s="14"/>
      <c r="E59" s="14"/>
      <c r="F59" s="14"/>
      <c r="G59" s="14"/>
      <c r="H59" s="14"/>
    </row>
    <row r="60" spans="1:15" ht="14.25" customHeight="1">
      <c r="C60" s="14"/>
      <c r="E60" s="14"/>
      <c r="G60" s="14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25612" divId="2000-국내항만1_25612" sourceType="sheet" destinationFile="C:\WORK\해운항만통계\1999\국내\2000stko3-11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51"/>
  <sheetViews>
    <sheetView topLeftCell="A22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45</v>
      </c>
      <c r="C4" s="5"/>
      <c r="O4" s="6"/>
    </row>
    <row r="5" spans="1:22" s="4" customFormat="1" ht="12" customHeight="1"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870</v>
      </c>
      <c r="C9" s="68">
        <v>13112.377</v>
      </c>
      <c r="D9" s="68">
        <v>4948</v>
      </c>
      <c r="E9" s="68">
        <v>7243.8339999999998</v>
      </c>
      <c r="F9" s="68">
        <v>5818</v>
      </c>
      <c r="G9" s="68">
        <v>20356.210999999999</v>
      </c>
      <c r="H9" s="69">
        <v>858</v>
      </c>
      <c r="I9" s="68">
        <v>13097.745999999999</v>
      </c>
      <c r="J9" s="68">
        <v>4924</v>
      </c>
      <c r="K9" s="68">
        <v>6964.3270000000002</v>
      </c>
      <c r="L9" s="67">
        <v>5782</v>
      </c>
      <c r="M9" s="68">
        <v>20062.073</v>
      </c>
      <c r="N9" s="70">
        <v>11600</v>
      </c>
      <c r="O9" s="71">
        <v>40418.284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1094</v>
      </c>
      <c r="C10" s="68">
        <v>14173.228999999999</v>
      </c>
      <c r="D10" s="68">
        <v>5592</v>
      </c>
      <c r="E10" s="68">
        <v>8491.0319999999992</v>
      </c>
      <c r="F10" s="68">
        <v>6686</v>
      </c>
      <c r="G10" s="68">
        <v>22664.260999999999</v>
      </c>
      <c r="H10" s="69">
        <v>1090</v>
      </c>
      <c r="I10" s="68">
        <v>14497.303</v>
      </c>
      <c r="J10" s="68">
        <v>5576</v>
      </c>
      <c r="K10" s="68">
        <v>8456.2029999999995</v>
      </c>
      <c r="L10" s="67">
        <v>6666</v>
      </c>
      <c r="M10" s="68">
        <v>22953.506000000001</v>
      </c>
      <c r="N10" s="70">
        <v>13352</v>
      </c>
      <c r="O10" s="71">
        <v>45617.767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1322</v>
      </c>
      <c r="C11" s="68">
        <v>24960.79</v>
      </c>
      <c r="D11" s="68">
        <v>6908</v>
      </c>
      <c r="E11" s="68">
        <v>9076.0059999999994</v>
      </c>
      <c r="F11" s="68">
        <v>8230</v>
      </c>
      <c r="G11" s="68">
        <v>34036.796000000002</v>
      </c>
      <c r="H11" s="69">
        <v>1304</v>
      </c>
      <c r="I11" s="68">
        <v>24882.519</v>
      </c>
      <c r="J11" s="68">
        <v>6884</v>
      </c>
      <c r="K11" s="68">
        <v>8811.8130000000001</v>
      </c>
      <c r="L11" s="67">
        <v>8188</v>
      </c>
      <c r="M11" s="68">
        <v>33694.332000000002</v>
      </c>
      <c r="N11" s="70">
        <v>16418</v>
      </c>
      <c r="O11" s="71">
        <v>67731.127999999997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1756</v>
      </c>
      <c r="C12" s="68">
        <v>32921.892999999996</v>
      </c>
      <c r="D12" s="68">
        <v>7465</v>
      </c>
      <c r="E12" s="68">
        <v>10863.489</v>
      </c>
      <c r="F12" s="68">
        <v>9221</v>
      </c>
      <c r="G12" s="68">
        <v>43785.381999999998</v>
      </c>
      <c r="H12" s="69">
        <v>1766</v>
      </c>
      <c r="I12" s="68">
        <v>32782.843999999997</v>
      </c>
      <c r="J12" s="68">
        <v>7420</v>
      </c>
      <c r="K12" s="68">
        <v>10831.207</v>
      </c>
      <c r="L12" s="67">
        <v>9186</v>
      </c>
      <c r="M12" s="68">
        <v>43614.050999999999</v>
      </c>
      <c r="N12" s="70">
        <v>18407</v>
      </c>
      <c r="O12" s="71">
        <f>G12+M12</f>
        <v>87399.43299999999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2214</v>
      </c>
      <c r="C13" s="68">
        <v>35893.974999999999</v>
      </c>
      <c r="D13" s="68">
        <v>8744</v>
      </c>
      <c r="E13" s="68">
        <v>11586.183000000001</v>
      </c>
      <c r="F13" s="68">
        <v>10958</v>
      </c>
      <c r="G13" s="68">
        <v>47480.158000000003</v>
      </c>
      <c r="H13" s="69">
        <v>2231</v>
      </c>
      <c r="I13" s="68">
        <v>36383.678999999996</v>
      </c>
      <c r="J13" s="68">
        <v>8700</v>
      </c>
      <c r="K13" s="68">
        <v>11735.565000000001</v>
      </c>
      <c r="L13" s="67">
        <v>10931</v>
      </c>
      <c r="M13" s="68">
        <v>48119.243999999999</v>
      </c>
      <c r="N13" s="70">
        <v>21889</v>
      </c>
      <c r="O13" s="71">
        <v>95599.402000000002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2621</v>
      </c>
      <c r="C14" s="73">
        <v>40766.716999999997</v>
      </c>
      <c r="D14" s="73">
        <v>9314</v>
      </c>
      <c r="E14" s="73">
        <v>12679.629000000001</v>
      </c>
      <c r="F14" s="73">
        <v>11935</v>
      </c>
      <c r="G14" s="73">
        <v>53446.345999999998</v>
      </c>
      <c r="H14" s="74">
        <v>2611</v>
      </c>
      <c r="I14" s="73">
        <v>40168.129000000001</v>
      </c>
      <c r="J14" s="73">
        <v>9301</v>
      </c>
      <c r="K14" s="73">
        <v>12600.714</v>
      </c>
      <c r="L14" s="72">
        <v>11912</v>
      </c>
      <c r="M14" s="73">
        <v>52768.843000000001</v>
      </c>
      <c r="N14" s="75">
        <v>23847</v>
      </c>
      <c r="O14" s="76">
        <v>106215.189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2624</v>
      </c>
      <c r="C15" s="68">
        <v>41237.279000000002</v>
      </c>
      <c r="D15" s="68">
        <v>10167</v>
      </c>
      <c r="E15" s="68">
        <v>14776.324000000001</v>
      </c>
      <c r="F15" s="68">
        <v>12791</v>
      </c>
      <c r="G15" s="68">
        <v>56013.603000000003</v>
      </c>
      <c r="H15" s="69">
        <v>2652</v>
      </c>
      <c r="I15" s="68">
        <v>41194.129000000001</v>
      </c>
      <c r="J15" s="68">
        <v>10107</v>
      </c>
      <c r="K15" s="68">
        <v>14389.816000000001</v>
      </c>
      <c r="L15" s="67">
        <v>12759</v>
      </c>
      <c r="M15" s="68">
        <v>55583.945</v>
      </c>
      <c r="N15" s="70">
        <v>25550</v>
      </c>
      <c r="O15" s="71">
        <v>111597.548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2872</v>
      </c>
      <c r="C16" s="68">
        <v>46445.96</v>
      </c>
      <c r="D16" s="68">
        <v>10849</v>
      </c>
      <c r="E16" s="68">
        <v>15522.218999999999</v>
      </c>
      <c r="F16" s="68">
        <v>13721</v>
      </c>
      <c r="G16" s="68">
        <v>61968.178999999996</v>
      </c>
      <c r="H16" s="69">
        <v>2907</v>
      </c>
      <c r="I16" s="68">
        <v>47021.851000000002</v>
      </c>
      <c r="J16" s="68">
        <v>10807</v>
      </c>
      <c r="K16" s="68">
        <v>15127.643</v>
      </c>
      <c r="L16" s="67">
        <v>13714</v>
      </c>
      <c r="M16" s="68">
        <v>62149.493999999999</v>
      </c>
      <c r="N16" s="70">
        <v>27435</v>
      </c>
      <c r="O16" s="71">
        <v>124117.673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3109</v>
      </c>
      <c r="C17" s="68">
        <v>51890.241000000002</v>
      </c>
      <c r="D17" s="68">
        <v>11234</v>
      </c>
      <c r="E17" s="68">
        <v>16950.044999999998</v>
      </c>
      <c r="F17" s="68">
        <v>14343</v>
      </c>
      <c r="G17" s="68">
        <v>68840.285999999993</v>
      </c>
      <c r="H17" s="69">
        <v>3105</v>
      </c>
      <c r="I17" s="68">
        <v>48713.837</v>
      </c>
      <c r="J17" s="68">
        <v>11164</v>
      </c>
      <c r="K17" s="68">
        <v>16581.879000000001</v>
      </c>
      <c r="L17" s="67">
        <v>14269</v>
      </c>
      <c r="M17" s="68">
        <v>65295.716</v>
      </c>
      <c r="N17" s="70">
        <v>28612</v>
      </c>
      <c r="O17" s="71">
        <v>134136.00200000001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3245</v>
      </c>
      <c r="C18" s="68">
        <v>51514.444000000003</v>
      </c>
      <c r="D18" s="68">
        <v>12344</v>
      </c>
      <c r="E18" s="68">
        <v>18596.911</v>
      </c>
      <c r="F18" s="68">
        <v>15589</v>
      </c>
      <c r="G18" s="68">
        <v>70111.354999999996</v>
      </c>
      <c r="H18" s="69">
        <v>3243</v>
      </c>
      <c r="I18" s="68">
        <v>51448.695</v>
      </c>
      <c r="J18" s="68">
        <v>12305</v>
      </c>
      <c r="K18" s="68">
        <v>18298.645</v>
      </c>
      <c r="L18" s="67">
        <v>15548</v>
      </c>
      <c r="M18" s="68">
        <v>69747.34</v>
      </c>
      <c r="N18" s="70">
        <v>31137</v>
      </c>
      <c r="O18" s="71">
        <v>139858.69500000001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3683</v>
      </c>
      <c r="C19" s="68">
        <v>55476.587</v>
      </c>
      <c r="D19" s="68">
        <v>12797</v>
      </c>
      <c r="E19" s="68">
        <v>19482.616000000002</v>
      </c>
      <c r="F19" s="68">
        <v>16480</v>
      </c>
      <c r="G19" s="68">
        <v>74959.202999999994</v>
      </c>
      <c r="H19" s="69">
        <v>3647</v>
      </c>
      <c r="I19" s="68">
        <v>55151.957000000002</v>
      </c>
      <c r="J19" s="68">
        <v>12805</v>
      </c>
      <c r="K19" s="68">
        <v>19569.28</v>
      </c>
      <c r="L19" s="67">
        <v>16452</v>
      </c>
      <c r="M19" s="68">
        <v>74721.236999999994</v>
      </c>
      <c r="N19" s="70">
        <v>32932</v>
      </c>
      <c r="O19" s="71">
        <v>149680.44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4099</v>
      </c>
      <c r="C20" s="68">
        <v>60182.368000000002</v>
      </c>
      <c r="D20" s="68">
        <v>12809</v>
      </c>
      <c r="E20" s="68">
        <v>19725.313999999998</v>
      </c>
      <c r="F20" s="68">
        <v>16908</v>
      </c>
      <c r="G20" s="68">
        <v>79907.682000000001</v>
      </c>
      <c r="H20" s="78">
        <v>4112</v>
      </c>
      <c r="I20" s="68">
        <v>60981.156000000003</v>
      </c>
      <c r="J20" s="68">
        <v>12807</v>
      </c>
      <c r="K20" s="68">
        <v>19641.381000000001</v>
      </c>
      <c r="L20" s="67">
        <v>16919</v>
      </c>
      <c r="M20" s="68">
        <v>80622.536999999997</v>
      </c>
      <c r="N20" s="70">
        <v>33827</v>
      </c>
      <c r="O20" s="71">
        <v>160530.21900000001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4259</v>
      </c>
      <c r="C21" s="68">
        <v>64843.337</v>
      </c>
      <c r="D21" s="68">
        <v>12498</v>
      </c>
      <c r="E21" s="68">
        <v>20667.903999999999</v>
      </c>
      <c r="F21" s="68">
        <v>16757</v>
      </c>
      <c r="G21" s="68">
        <v>85511.240999999995</v>
      </c>
      <c r="H21" s="78">
        <v>4193</v>
      </c>
      <c r="I21" s="68">
        <v>64744.303</v>
      </c>
      <c r="J21" s="68">
        <v>12533</v>
      </c>
      <c r="K21" s="68">
        <v>20522.078000000001</v>
      </c>
      <c r="L21" s="67">
        <v>16726</v>
      </c>
      <c r="M21" s="68">
        <v>85266.380999999994</v>
      </c>
      <c r="N21" s="70">
        <v>33483</v>
      </c>
      <c r="O21" s="71">
        <v>170777.622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4671</v>
      </c>
      <c r="C22" s="68">
        <v>71283.959000000003</v>
      </c>
      <c r="D22" s="68">
        <v>11088</v>
      </c>
      <c r="E22" s="68">
        <v>20495.782999999999</v>
      </c>
      <c r="F22" s="68">
        <v>15759</v>
      </c>
      <c r="G22" s="68">
        <v>91779.741999999998</v>
      </c>
      <c r="H22" s="78">
        <v>4659</v>
      </c>
      <c r="I22" s="68">
        <v>71563.635999999999</v>
      </c>
      <c r="J22" s="68">
        <v>11084</v>
      </c>
      <c r="K22" s="68">
        <v>20409.68</v>
      </c>
      <c r="L22" s="67">
        <v>15743</v>
      </c>
      <c r="M22" s="68">
        <v>91973.316000000006</v>
      </c>
      <c r="N22" s="70">
        <v>31502</v>
      </c>
      <c r="O22" s="71">
        <v>183753.05799999999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6529</v>
      </c>
      <c r="C23" s="68">
        <v>101007.36900000001</v>
      </c>
      <c r="D23" s="68">
        <v>11281</v>
      </c>
      <c r="E23" s="68">
        <v>20536.434000000001</v>
      </c>
      <c r="F23" s="68">
        <v>17810</v>
      </c>
      <c r="G23" s="68">
        <v>121543.803</v>
      </c>
      <c r="H23" s="78">
        <v>6502</v>
      </c>
      <c r="I23" s="68">
        <v>100840.569</v>
      </c>
      <c r="J23" s="68">
        <v>11292</v>
      </c>
      <c r="K23" s="68">
        <v>20525.650000000001</v>
      </c>
      <c r="L23" s="67">
        <v>17794</v>
      </c>
      <c r="M23" s="68">
        <v>121366.219</v>
      </c>
      <c r="N23" s="70">
        <v>35604</v>
      </c>
      <c r="O23" s="71">
        <v>242910.022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7634</v>
      </c>
      <c r="C24" s="73">
        <v>114985.58500000001</v>
      </c>
      <c r="D24" s="73">
        <v>11842</v>
      </c>
      <c r="E24" s="73">
        <v>21174.572</v>
      </c>
      <c r="F24" s="73">
        <v>19476</v>
      </c>
      <c r="G24" s="73">
        <v>136160.15700000001</v>
      </c>
      <c r="H24" s="79">
        <v>7607</v>
      </c>
      <c r="I24" s="73">
        <v>114187.083</v>
      </c>
      <c r="J24" s="73">
        <v>11837</v>
      </c>
      <c r="K24" s="73">
        <v>21052.535</v>
      </c>
      <c r="L24" s="72">
        <v>19444</v>
      </c>
      <c r="M24" s="73">
        <v>135239.61799999999</v>
      </c>
      <c r="N24" s="75">
        <v>38920</v>
      </c>
      <c r="O24" s="76">
        <v>271399.77500000002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7418</v>
      </c>
      <c r="C25" s="68">
        <v>115411.136</v>
      </c>
      <c r="D25" s="68">
        <v>12098</v>
      </c>
      <c r="E25" s="68">
        <v>20958.864000000001</v>
      </c>
      <c r="F25" s="68">
        <v>19516</v>
      </c>
      <c r="G25" s="68">
        <v>136370</v>
      </c>
      <c r="H25" s="78">
        <v>7430</v>
      </c>
      <c r="I25" s="68">
        <v>115518.32399999999</v>
      </c>
      <c r="J25" s="68">
        <v>12091</v>
      </c>
      <c r="K25" s="68">
        <v>21037.879000000001</v>
      </c>
      <c r="L25" s="67">
        <v>19521</v>
      </c>
      <c r="M25" s="68">
        <v>136556.20300000001</v>
      </c>
      <c r="N25" s="70">
        <v>39037</v>
      </c>
      <c r="O25" s="71">
        <v>272926.20299999998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7788</v>
      </c>
      <c r="C26" s="68">
        <v>125240.819</v>
      </c>
      <c r="D26" s="68">
        <v>12275</v>
      </c>
      <c r="E26" s="68">
        <v>23285.202000000001</v>
      </c>
      <c r="F26" s="68">
        <v>20063</v>
      </c>
      <c r="G26" s="68">
        <v>148526.02100000001</v>
      </c>
      <c r="H26" s="69">
        <v>7747</v>
      </c>
      <c r="I26" s="68">
        <v>124764.795</v>
      </c>
      <c r="J26" s="68">
        <v>12283</v>
      </c>
      <c r="K26" s="68">
        <v>23352.960999999999</v>
      </c>
      <c r="L26" s="67">
        <v>20030</v>
      </c>
      <c r="M26" s="68">
        <v>148117.75599999999</v>
      </c>
      <c r="N26" s="70">
        <v>40093</v>
      </c>
      <c r="O26" s="71">
        <v>296643.777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8356</v>
      </c>
      <c r="C27" s="68">
        <v>137839.18599999999</v>
      </c>
      <c r="D27" s="81">
        <v>14427</v>
      </c>
      <c r="E27" s="68">
        <v>26384.29</v>
      </c>
      <c r="F27" s="81">
        <v>22783</v>
      </c>
      <c r="G27" s="68">
        <v>164223.476</v>
      </c>
      <c r="H27" s="82">
        <v>8309</v>
      </c>
      <c r="I27" s="68">
        <v>136765.28899999999</v>
      </c>
      <c r="J27" s="81">
        <v>14426</v>
      </c>
      <c r="K27" s="68">
        <v>26963.141</v>
      </c>
      <c r="L27" s="80">
        <v>22735</v>
      </c>
      <c r="M27" s="68">
        <v>163728.43</v>
      </c>
      <c r="N27" s="83">
        <v>45518</v>
      </c>
      <c r="O27" s="71">
        <v>327951.90600000002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8965</v>
      </c>
      <c r="C28" s="68">
        <v>151252.372</v>
      </c>
      <c r="D28" s="81">
        <v>13136</v>
      </c>
      <c r="E28" s="68">
        <v>26129.203000000001</v>
      </c>
      <c r="F28" s="81">
        <v>22101</v>
      </c>
      <c r="G28" s="68">
        <v>177381.57500000001</v>
      </c>
      <c r="H28" s="82">
        <v>8903</v>
      </c>
      <c r="I28" s="68">
        <v>151184.45499999999</v>
      </c>
      <c r="J28" s="81">
        <v>13205</v>
      </c>
      <c r="K28" s="68">
        <v>26559.030999999999</v>
      </c>
      <c r="L28" s="80">
        <v>22108</v>
      </c>
      <c r="M28" s="68">
        <v>177743.486</v>
      </c>
      <c r="N28" s="83">
        <v>44209</v>
      </c>
      <c r="O28" s="71">
        <v>355125.06099999999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9543</v>
      </c>
      <c r="C29" s="68">
        <v>165294.42300000001</v>
      </c>
      <c r="D29" s="81">
        <v>12170</v>
      </c>
      <c r="E29" s="68">
        <v>26273.542000000001</v>
      </c>
      <c r="F29" s="81">
        <v>21713</v>
      </c>
      <c r="G29" s="68">
        <v>191567.96500000003</v>
      </c>
      <c r="H29" s="82">
        <v>9491</v>
      </c>
      <c r="I29" s="68">
        <v>164402.30599999998</v>
      </c>
      <c r="J29" s="81">
        <v>12221</v>
      </c>
      <c r="K29" s="68">
        <v>26947.260999999999</v>
      </c>
      <c r="L29" s="80">
        <v>21712</v>
      </c>
      <c r="M29" s="68">
        <v>191349.56699999998</v>
      </c>
      <c r="N29" s="83">
        <v>43425</v>
      </c>
      <c r="O29" s="71">
        <v>382917.53200000001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10184</v>
      </c>
      <c r="C30" s="68">
        <v>181650.77499999999</v>
      </c>
      <c r="D30" s="81">
        <v>11646</v>
      </c>
      <c r="E30" s="68">
        <v>26234.305</v>
      </c>
      <c r="F30" s="81">
        <v>21830</v>
      </c>
      <c r="G30" s="68">
        <v>207885.08000000002</v>
      </c>
      <c r="H30" s="82">
        <v>10139</v>
      </c>
      <c r="I30" s="68">
        <v>180479.50400000002</v>
      </c>
      <c r="J30" s="81">
        <v>11676</v>
      </c>
      <c r="K30" s="68">
        <v>27245.663</v>
      </c>
      <c r="L30" s="80">
        <v>21815</v>
      </c>
      <c r="M30" s="68">
        <v>207725.16699999999</v>
      </c>
      <c r="N30" s="83">
        <v>43645</v>
      </c>
      <c r="O30" s="71">
        <v>415610.24700000003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10292</v>
      </c>
      <c r="C31" s="68">
        <v>193668.274</v>
      </c>
      <c r="D31" s="81">
        <v>12003</v>
      </c>
      <c r="E31" s="68">
        <v>25276.9</v>
      </c>
      <c r="F31" s="81">
        <v>22295</v>
      </c>
      <c r="G31" s="68">
        <v>218945.174</v>
      </c>
      <c r="H31" s="82">
        <v>10293</v>
      </c>
      <c r="I31" s="68">
        <v>192584.43299999999</v>
      </c>
      <c r="J31" s="81">
        <v>12028</v>
      </c>
      <c r="K31" s="68">
        <v>26349.637000000002</v>
      </c>
      <c r="L31" s="80">
        <v>22321</v>
      </c>
      <c r="M31" s="68">
        <v>218934.07</v>
      </c>
      <c r="N31" s="83">
        <v>44616</v>
      </c>
      <c r="O31" s="71">
        <v>437879.24400000006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10331</v>
      </c>
      <c r="C32" s="68">
        <v>206554.62</v>
      </c>
      <c r="D32" s="81">
        <v>11688</v>
      </c>
      <c r="E32" s="68">
        <v>24063.321</v>
      </c>
      <c r="F32" s="81">
        <v>22019</v>
      </c>
      <c r="G32" s="68">
        <v>230617.94099999999</v>
      </c>
      <c r="H32" s="82">
        <v>10306</v>
      </c>
      <c r="I32" s="68">
        <v>206757.31099999999</v>
      </c>
      <c r="J32" s="81">
        <v>11652</v>
      </c>
      <c r="K32" s="68">
        <v>23701.597000000002</v>
      </c>
      <c r="L32" s="80">
        <v>21958</v>
      </c>
      <c r="M32" s="68">
        <v>230458.908</v>
      </c>
      <c r="N32" s="83">
        <v>43977</v>
      </c>
      <c r="O32" s="71">
        <v>461076.84899999999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9719</v>
      </c>
      <c r="C33" s="68">
        <v>198175.21799999999</v>
      </c>
      <c r="D33" s="81">
        <v>11360</v>
      </c>
      <c r="E33" s="68">
        <v>20177.795999999998</v>
      </c>
      <c r="F33" s="81">
        <v>21079</v>
      </c>
      <c r="G33" s="68">
        <v>218353.014</v>
      </c>
      <c r="H33" s="82">
        <v>9726</v>
      </c>
      <c r="I33" s="68">
        <v>198295.37899999999</v>
      </c>
      <c r="J33" s="81">
        <v>11337</v>
      </c>
      <c r="K33" s="68">
        <v>19992.694</v>
      </c>
      <c r="L33" s="80">
        <v>21063</v>
      </c>
      <c r="M33" s="68">
        <v>218288.073</v>
      </c>
      <c r="N33" s="83">
        <v>42142</v>
      </c>
      <c r="O33" s="71">
        <v>436641.087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10426</v>
      </c>
      <c r="C34" s="73">
        <v>218088.31099999999</v>
      </c>
      <c r="D34" s="85">
        <v>12472</v>
      </c>
      <c r="E34" s="73">
        <v>22972.609</v>
      </c>
      <c r="F34" s="85">
        <v>22898</v>
      </c>
      <c r="G34" s="73">
        <v>241060.92</v>
      </c>
      <c r="H34" s="86">
        <v>10456</v>
      </c>
      <c r="I34" s="73">
        <v>218060.21900000001</v>
      </c>
      <c r="J34" s="85">
        <v>12459</v>
      </c>
      <c r="K34" s="73">
        <v>23119.078000000001</v>
      </c>
      <c r="L34" s="84">
        <v>22915</v>
      </c>
      <c r="M34" s="73">
        <v>241179.29699999999</v>
      </c>
      <c r="N34" s="87">
        <v>45813</v>
      </c>
      <c r="O34" s="76">
        <v>482240.217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11193</v>
      </c>
      <c r="C35" s="68">
        <v>245074.476</v>
      </c>
      <c r="D35" s="80">
        <v>12768</v>
      </c>
      <c r="E35" s="68">
        <v>24199.357</v>
      </c>
      <c r="F35" s="80">
        <v>23961</v>
      </c>
      <c r="G35" s="68">
        <v>269273.83299999998</v>
      </c>
      <c r="H35" s="82">
        <v>11227</v>
      </c>
      <c r="I35" s="68">
        <v>244180.08</v>
      </c>
      <c r="J35" s="80">
        <v>12644</v>
      </c>
      <c r="K35" s="68">
        <v>24521.346000000001</v>
      </c>
      <c r="L35" s="80">
        <v>23871</v>
      </c>
      <c r="M35" s="68">
        <v>268701.42599999998</v>
      </c>
      <c r="N35" s="88">
        <v>47832</v>
      </c>
      <c r="O35" s="71">
        <v>537975.25899999996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11796</v>
      </c>
      <c r="C36" s="68">
        <v>265110.47499999992</v>
      </c>
      <c r="D36" s="80">
        <v>12313</v>
      </c>
      <c r="E36" s="68">
        <v>24003.925999999996</v>
      </c>
      <c r="F36" s="80">
        <v>24109</v>
      </c>
      <c r="G36" s="68">
        <v>289114.4009999999</v>
      </c>
      <c r="H36" s="82">
        <v>11895</v>
      </c>
      <c r="I36" s="68">
        <v>266096.47000000009</v>
      </c>
      <c r="J36" s="80">
        <v>12273</v>
      </c>
      <c r="K36" s="68">
        <v>23621.116000000002</v>
      </c>
      <c r="L36" s="80">
        <v>24168</v>
      </c>
      <c r="M36" s="68">
        <v>289717.58600000007</v>
      </c>
      <c r="N36" s="88">
        <v>48277</v>
      </c>
      <c r="O36" s="71">
        <v>578831.98700000008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11700</v>
      </c>
      <c r="C37" s="89">
        <v>276579.65199999994</v>
      </c>
      <c r="D37" s="89">
        <v>11548</v>
      </c>
      <c r="E37" s="89">
        <v>25181.994000000002</v>
      </c>
      <c r="F37" s="89">
        <v>23248</v>
      </c>
      <c r="G37" s="89">
        <v>301761.64599999995</v>
      </c>
      <c r="H37" s="90">
        <v>11766</v>
      </c>
      <c r="I37" s="89">
        <v>276554.78800000006</v>
      </c>
      <c r="J37" s="89">
        <v>11460</v>
      </c>
      <c r="K37" s="89">
        <v>25715.068999999996</v>
      </c>
      <c r="L37" s="89">
        <v>23226</v>
      </c>
      <c r="M37" s="89">
        <v>302269.85700000008</v>
      </c>
      <c r="N37" s="91">
        <v>46474</v>
      </c>
      <c r="O37" s="92">
        <v>604031.50300000003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11722</v>
      </c>
      <c r="C38" s="89">
        <v>305048.72000000009</v>
      </c>
      <c r="D38" s="89">
        <v>11653</v>
      </c>
      <c r="E38" s="89">
        <v>27585.855000000003</v>
      </c>
      <c r="F38" s="89">
        <v>23375</v>
      </c>
      <c r="G38" s="89">
        <v>332634.57500000007</v>
      </c>
      <c r="H38" s="90">
        <v>11833</v>
      </c>
      <c r="I38" s="89">
        <v>304767.96900000004</v>
      </c>
      <c r="J38" s="89">
        <v>11538</v>
      </c>
      <c r="K38" s="89">
        <v>27379.693000000007</v>
      </c>
      <c r="L38" s="89">
        <v>23371</v>
      </c>
      <c r="M38" s="89">
        <v>332147.66200000007</v>
      </c>
      <c r="N38" s="91">
        <v>46746</v>
      </c>
      <c r="O38" s="92">
        <v>664782.23700000008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12539</v>
      </c>
      <c r="C39" s="89">
        <v>325399.45500000002</v>
      </c>
      <c r="D39" s="89">
        <v>11578</v>
      </c>
      <c r="E39" s="89">
        <v>26194.952000000001</v>
      </c>
      <c r="F39" s="89">
        <v>24117</v>
      </c>
      <c r="G39" s="89">
        <v>351594.40700000001</v>
      </c>
      <c r="H39" s="90">
        <v>12624</v>
      </c>
      <c r="I39" s="89">
        <v>325615.82500000001</v>
      </c>
      <c r="J39" s="89">
        <v>11488</v>
      </c>
      <c r="K39" s="89">
        <v>25965.665000000001</v>
      </c>
      <c r="L39" s="89">
        <v>24112</v>
      </c>
      <c r="M39" s="89">
        <v>351581.49</v>
      </c>
      <c r="N39" s="91">
        <v>48229</v>
      </c>
      <c r="O39" s="92">
        <v>703175.897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12938</v>
      </c>
      <c r="C40" s="89">
        <v>332502.94199999998</v>
      </c>
      <c r="D40" s="89">
        <v>13198</v>
      </c>
      <c r="E40" s="89">
        <v>29253.004000000001</v>
      </c>
      <c r="F40" s="89">
        <v>26136</v>
      </c>
      <c r="G40" s="89">
        <v>361755.946</v>
      </c>
      <c r="H40" s="90">
        <v>13049</v>
      </c>
      <c r="I40" s="89">
        <v>333457.217</v>
      </c>
      <c r="J40" s="89">
        <v>13078</v>
      </c>
      <c r="K40" s="89">
        <v>28640.527999999998</v>
      </c>
      <c r="L40" s="89">
        <v>26127</v>
      </c>
      <c r="M40" s="89">
        <v>362097.745</v>
      </c>
      <c r="N40" s="91">
        <v>52263</v>
      </c>
      <c r="O40" s="92">
        <v>723853.69099999999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12698</v>
      </c>
      <c r="C41" s="89">
        <v>309446.32199999999</v>
      </c>
      <c r="D41" s="89">
        <v>12960</v>
      </c>
      <c r="E41" s="89">
        <v>29608.788</v>
      </c>
      <c r="F41" s="89">
        <v>25658</v>
      </c>
      <c r="G41" s="89">
        <v>339055.11</v>
      </c>
      <c r="H41" s="90">
        <v>12757</v>
      </c>
      <c r="I41" s="89">
        <v>309528.17</v>
      </c>
      <c r="J41" s="89">
        <v>12854</v>
      </c>
      <c r="K41" s="89">
        <v>29202.734</v>
      </c>
      <c r="L41" s="89">
        <v>25611</v>
      </c>
      <c r="M41" s="89">
        <v>338730.90399999998</v>
      </c>
      <c r="N41" s="91">
        <v>51269</v>
      </c>
      <c r="O41" s="92">
        <v>677786.01399999997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12041</v>
      </c>
      <c r="C42" s="89">
        <v>304271.565</v>
      </c>
      <c r="D42" s="89">
        <v>12070</v>
      </c>
      <c r="E42" s="89">
        <v>31748.562000000002</v>
      </c>
      <c r="F42" s="89">
        <v>24111</v>
      </c>
      <c r="G42" s="89">
        <v>336020.12699999998</v>
      </c>
      <c r="H42" s="90">
        <v>12145</v>
      </c>
      <c r="I42" s="89">
        <v>304666.46799999999</v>
      </c>
      <c r="J42" s="89">
        <v>11969</v>
      </c>
      <c r="K42" s="89">
        <v>31632.358</v>
      </c>
      <c r="L42" s="89">
        <v>24114</v>
      </c>
      <c r="M42" s="89">
        <v>336298.826</v>
      </c>
      <c r="N42" s="91">
        <v>48225</v>
      </c>
      <c r="O42" s="92">
        <v>672318.95299999998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12036</v>
      </c>
      <c r="C43" s="89">
        <v>303243.94400000002</v>
      </c>
      <c r="D43" s="89">
        <v>11941</v>
      </c>
      <c r="E43" s="89">
        <v>29747.307000000001</v>
      </c>
      <c r="F43" s="89">
        <v>23977</v>
      </c>
      <c r="G43" s="89">
        <v>332991.25099999999</v>
      </c>
      <c r="H43" s="90">
        <v>12124</v>
      </c>
      <c r="I43" s="89">
        <v>303114.18</v>
      </c>
      <c r="J43" s="89">
        <v>11840</v>
      </c>
      <c r="K43" s="89">
        <v>29467.19</v>
      </c>
      <c r="L43" s="89">
        <v>23964</v>
      </c>
      <c r="M43" s="89">
        <v>332581.37</v>
      </c>
      <c r="N43" s="91">
        <v>47941</v>
      </c>
      <c r="O43" s="92">
        <v>665572.62100000004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11391</v>
      </c>
      <c r="C44" s="73">
        <v>283436.16399999999</v>
      </c>
      <c r="D44" s="73">
        <v>11511</v>
      </c>
      <c r="E44" s="73">
        <v>27772.321</v>
      </c>
      <c r="F44" s="73">
        <v>22902</v>
      </c>
      <c r="G44" s="73">
        <v>311208.48499999999</v>
      </c>
      <c r="H44" s="79">
        <v>11463</v>
      </c>
      <c r="I44" s="73">
        <v>284118.533</v>
      </c>
      <c r="J44" s="73">
        <v>11443</v>
      </c>
      <c r="K44" s="73">
        <v>28051.714</v>
      </c>
      <c r="L44" s="73">
        <v>22906</v>
      </c>
      <c r="M44" s="73">
        <v>312170.24699999997</v>
      </c>
      <c r="N44" s="75">
        <v>45808</v>
      </c>
      <c r="O44" s="76">
        <v>623378.73199999996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11533</v>
      </c>
      <c r="C45" s="93">
        <v>281819.58899999998</v>
      </c>
      <c r="D45" s="93">
        <v>11958</v>
      </c>
      <c r="E45" s="93">
        <v>32407.605</v>
      </c>
      <c r="F45" s="93">
        <v>23491</v>
      </c>
      <c r="G45" s="93">
        <v>314227.19400000002</v>
      </c>
      <c r="H45" s="94">
        <v>11612</v>
      </c>
      <c r="I45" s="93">
        <v>281401.77600000001</v>
      </c>
      <c r="J45" s="93">
        <v>11900</v>
      </c>
      <c r="K45" s="93">
        <v>32243.884999999998</v>
      </c>
      <c r="L45" s="93">
        <v>23512</v>
      </c>
      <c r="M45" s="93">
        <v>313645.66100000002</v>
      </c>
      <c r="N45" s="93">
        <v>47003</v>
      </c>
      <c r="O45" s="95">
        <v>627872.85499999998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B6:G6"/>
    <mergeCell ref="H6:M6"/>
    <mergeCell ref="B7:C7"/>
    <mergeCell ref="D7:E7"/>
    <mergeCell ref="F7:G7"/>
    <mergeCell ref="H7:I7"/>
    <mergeCell ref="J7:K7"/>
    <mergeCell ref="L7:M7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31150" divId="2000-국내항만1_31150" sourceType="sheet" destinationFile="C:\WORK\해운항만통계\1999\국내\2000stko3-16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46</v>
      </c>
      <c r="C4" s="5"/>
      <c r="O4" s="6"/>
    </row>
    <row r="5" spans="1:22" s="4" customFormat="1" ht="12" customHeight="1">
      <c r="G5" s="123"/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686</v>
      </c>
      <c r="C9" s="68">
        <v>2648.63</v>
      </c>
      <c r="D9" s="68">
        <v>5462</v>
      </c>
      <c r="E9" s="68">
        <v>1827.6320000000001</v>
      </c>
      <c r="F9" s="68">
        <v>6148</v>
      </c>
      <c r="G9" s="68">
        <v>4476.2619999999997</v>
      </c>
      <c r="H9" s="69">
        <v>672</v>
      </c>
      <c r="I9" s="68">
        <v>2421.8609999999999</v>
      </c>
      <c r="J9" s="68">
        <v>5546</v>
      </c>
      <c r="K9" s="68">
        <v>1847.51</v>
      </c>
      <c r="L9" s="67">
        <v>6218</v>
      </c>
      <c r="M9" s="68">
        <v>4269.3710000000001</v>
      </c>
      <c r="N9" s="70">
        <v>12366</v>
      </c>
      <c r="O9" s="71">
        <v>8745.6329999999998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725</v>
      </c>
      <c r="C10" s="68">
        <v>2938.4569999999999</v>
      </c>
      <c r="D10" s="68">
        <v>5177</v>
      </c>
      <c r="E10" s="68">
        <v>2030.5719999999999</v>
      </c>
      <c r="F10" s="68">
        <v>5902</v>
      </c>
      <c r="G10" s="68">
        <v>4969.0290000000005</v>
      </c>
      <c r="H10" s="69">
        <v>717</v>
      </c>
      <c r="I10" s="68">
        <v>2600.2429999999999</v>
      </c>
      <c r="J10" s="68">
        <v>5280</v>
      </c>
      <c r="K10" s="68">
        <v>2019.8</v>
      </c>
      <c r="L10" s="67">
        <v>5997</v>
      </c>
      <c r="M10" s="68">
        <v>4620.0429999999997</v>
      </c>
      <c r="N10" s="70">
        <v>11899</v>
      </c>
      <c r="O10" s="71">
        <v>9589.0720000000001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794</v>
      </c>
      <c r="C11" s="68">
        <v>2803.0749999999998</v>
      </c>
      <c r="D11" s="68">
        <v>5263</v>
      </c>
      <c r="E11" s="68">
        <v>2192.011</v>
      </c>
      <c r="F11" s="68">
        <v>6057</v>
      </c>
      <c r="G11" s="68">
        <v>4995.0860000000002</v>
      </c>
      <c r="H11" s="69">
        <v>776</v>
      </c>
      <c r="I11" s="68">
        <v>2654.2750000000001</v>
      </c>
      <c r="J11" s="68">
        <v>5322</v>
      </c>
      <c r="K11" s="68">
        <v>2185.0369999999998</v>
      </c>
      <c r="L11" s="67">
        <v>6098</v>
      </c>
      <c r="M11" s="68">
        <v>4839.3119999999999</v>
      </c>
      <c r="N11" s="70">
        <v>12155</v>
      </c>
      <c r="O11" s="71">
        <v>9834.3979999999992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761</v>
      </c>
      <c r="C12" s="68">
        <v>2499.1680000000001</v>
      </c>
      <c r="D12" s="68">
        <v>4919</v>
      </c>
      <c r="E12" s="68">
        <v>2420.0410000000002</v>
      </c>
      <c r="F12" s="68">
        <v>5680</v>
      </c>
      <c r="G12" s="68">
        <v>4919.2089999999998</v>
      </c>
      <c r="H12" s="69">
        <v>761</v>
      </c>
      <c r="I12" s="68">
        <v>2510.1779999999999</v>
      </c>
      <c r="J12" s="68">
        <v>4950</v>
      </c>
      <c r="K12" s="68">
        <v>2404.5720000000001</v>
      </c>
      <c r="L12" s="67">
        <v>5711</v>
      </c>
      <c r="M12" s="68">
        <v>4914.75</v>
      </c>
      <c r="N12" s="70">
        <v>11391</v>
      </c>
      <c r="O12" s="71">
        <v>9833.9590000000007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889</v>
      </c>
      <c r="C13" s="68">
        <v>2655.3609999999999</v>
      </c>
      <c r="D13" s="68">
        <v>4988</v>
      </c>
      <c r="E13" s="68">
        <v>2594.7950000000001</v>
      </c>
      <c r="F13" s="68">
        <v>5877</v>
      </c>
      <c r="G13" s="68">
        <v>5250.1559999999999</v>
      </c>
      <c r="H13" s="69">
        <v>888</v>
      </c>
      <c r="I13" s="68">
        <v>2664.36</v>
      </c>
      <c r="J13" s="68">
        <v>5045</v>
      </c>
      <c r="K13" s="68">
        <v>2598.8510000000001</v>
      </c>
      <c r="L13" s="67">
        <v>5933</v>
      </c>
      <c r="M13" s="68">
        <v>5263.2110000000002</v>
      </c>
      <c r="N13" s="70">
        <v>11810</v>
      </c>
      <c r="O13" s="71">
        <v>10513.367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922</v>
      </c>
      <c r="C14" s="73">
        <v>3720.127</v>
      </c>
      <c r="D14" s="73">
        <v>4764</v>
      </c>
      <c r="E14" s="73">
        <v>2782.4180000000001</v>
      </c>
      <c r="F14" s="73">
        <v>5686</v>
      </c>
      <c r="G14" s="73">
        <v>6502.5450000000001</v>
      </c>
      <c r="H14" s="74">
        <v>920</v>
      </c>
      <c r="I14" s="73">
        <v>3657.951</v>
      </c>
      <c r="J14" s="73">
        <v>4800</v>
      </c>
      <c r="K14" s="73">
        <v>2787.018</v>
      </c>
      <c r="L14" s="72">
        <v>5720</v>
      </c>
      <c r="M14" s="73">
        <v>6444.9690000000001</v>
      </c>
      <c r="N14" s="75">
        <v>11406</v>
      </c>
      <c r="O14" s="76">
        <v>12947.513999999999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1087</v>
      </c>
      <c r="C15" s="68">
        <v>5226.616</v>
      </c>
      <c r="D15" s="68">
        <v>5316</v>
      </c>
      <c r="E15" s="68">
        <v>3041.6550000000002</v>
      </c>
      <c r="F15" s="68">
        <v>6403</v>
      </c>
      <c r="G15" s="68">
        <v>8268.2710000000006</v>
      </c>
      <c r="H15" s="69">
        <v>1095</v>
      </c>
      <c r="I15" s="68">
        <v>5267.3530000000001</v>
      </c>
      <c r="J15" s="68">
        <v>5375</v>
      </c>
      <c r="K15" s="68">
        <v>3049.7280000000001</v>
      </c>
      <c r="L15" s="67">
        <v>6470</v>
      </c>
      <c r="M15" s="68">
        <v>8317.0810000000001</v>
      </c>
      <c r="N15" s="70">
        <v>12873</v>
      </c>
      <c r="O15" s="71">
        <v>16585.351999999999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1091</v>
      </c>
      <c r="C16" s="68">
        <v>5986.9089999999997</v>
      </c>
      <c r="D16" s="68">
        <v>5656</v>
      </c>
      <c r="E16" s="68">
        <v>3337.346</v>
      </c>
      <c r="F16" s="68">
        <v>6747</v>
      </c>
      <c r="G16" s="68">
        <v>9324.2549999999992</v>
      </c>
      <c r="H16" s="69">
        <v>1090</v>
      </c>
      <c r="I16" s="68">
        <v>6086.9129999999996</v>
      </c>
      <c r="J16" s="68">
        <v>5629</v>
      </c>
      <c r="K16" s="68">
        <v>3318.21</v>
      </c>
      <c r="L16" s="67">
        <v>6719</v>
      </c>
      <c r="M16" s="68">
        <v>9405.1229999999996</v>
      </c>
      <c r="N16" s="70">
        <v>13466</v>
      </c>
      <c r="O16" s="71">
        <v>18729.378000000001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1167</v>
      </c>
      <c r="C17" s="68">
        <v>7504.1459999999997</v>
      </c>
      <c r="D17" s="68">
        <v>3721</v>
      </c>
      <c r="E17" s="68">
        <v>3053.9659999999999</v>
      </c>
      <c r="F17" s="68">
        <v>4888</v>
      </c>
      <c r="G17" s="68">
        <v>10558.111999999999</v>
      </c>
      <c r="H17" s="69">
        <v>1160</v>
      </c>
      <c r="I17" s="68">
        <v>7378.3689999999997</v>
      </c>
      <c r="J17" s="68">
        <v>3705</v>
      </c>
      <c r="K17" s="68">
        <v>2998.0529999999999</v>
      </c>
      <c r="L17" s="67">
        <v>4865</v>
      </c>
      <c r="M17" s="68">
        <v>10376.422</v>
      </c>
      <c r="N17" s="70">
        <v>9753</v>
      </c>
      <c r="O17" s="71">
        <v>20934.534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1147</v>
      </c>
      <c r="C18" s="68">
        <v>9707.0509999999995</v>
      </c>
      <c r="D18" s="68">
        <v>4034</v>
      </c>
      <c r="E18" s="68">
        <v>3819.3850000000002</v>
      </c>
      <c r="F18" s="68">
        <v>5181</v>
      </c>
      <c r="G18" s="68">
        <v>13526.436</v>
      </c>
      <c r="H18" s="69">
        <v>1159</v>
      </c>
      <c r="I18" s="68">
        <v>9632.7459999999992</v>
      </c>
      <c r="J18" s="68">
        <v>4015</v>
      </c>
      <c r="K18" s="68">
        <v>3875.2629999999999</v>
      </c>
      <c r="L18" s="67">
        <v>5174</v>
      </c>
      <c r="M18" s="68">
        <v>13508.009</v>
      </c>
      <c r="N18" s="70">
        <v>10355</v>
      </c>
      <c r="O18" s="71">
        <v>27034.445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1441</v>
      </c>
      <c r="C19" s="68">
        <v>14503.529</v>
      </c>
      <c r="D19" s="68">
        <v>4567</v>
      </c>
      <c r="E19" s="68">
        <v>4339.8149999999996</v>
      </c>
      <c r="F19" s="68">
        <v>6008</v>
      </c>
      <c r="G19" s="68">
        <v>18843.344000000001</v>
      </c>
      <c r="H19" s="69">
        <v>1446</v>
      </c>
      <c r="I19" s="68">
        <v>14497.512000000001</v>
      </c>
      <c r="J19" s="68">
        <v>4555</v>
      </c>
      <c r="K19" s="68">
        <v>4326.1369999999997</v>
      </c>
      <c r="L19" s="67">
        <v>6001</v>
      </c>
      <c r="M19" s="68">
        <v>18823.649000000001</v>
      </c>
      <c r="N19" s="70">
        <v>12009</v>
      </c>
      <c r="O19" s="71">
        <v>37666.993000000002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1654</v>
      </c>
      <c r="C20" s="68">
        <v>16879.422999999999</v>
      </c>
      <c r="D20" s="68">
        <v>4593</v>
      </c>
      <c r="E20" s="68">
        <v>4738.93</v>
      </c>
      <c r="F20" s="68">
        <v>6247</v>
      </c>
      <c r="G20" s="68">
        <v>21618.352999999999</v>
      </c>
      <c r="H20" s="78">
        <v>1653</v>
      </c>
      <c r="I20" s="68">
        <v>16918.11</v>
      </c>
      <c r="J20" s="68">
        <v>4590</v>
      </c>
      <c r="K20" s="68">
        <v>4753.29</v>
      </c>
      <c r="L20" s="67">
        <v>6243</v>
      </c>
      <c r="M20" s="68">
        <v>21671.4</v>
      </c>
      <c r="N20" s="70">
        <v>12490</v>
      </c>
      <c r="O20" s="71">
        <v>43289.752999999997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1772</v>
      </c>
      <c r="C21" s="68">
        <v>15950.386</v>
      </c>
      <c r="D21" s="68">
        <v>4614</v>
      </c>
      <c r="E21" s="68">
        <v>5060.7820000000002</v>
      </c>
      <c r="F21" s="68">
        <v>6386</v>
      </c>
      <c r="G21" s="68">
        <v>21011.168000000001</v>
      </c>
      <c r="H21" s="78">
        <v>1775</v>
      </c>
      <c r="I21" s="68">
        <v>15911.753000000001</v>
      </c>
      <c r="J21" s="68">
        <v>4625</v>
      </c>
      <c r="K21" s="68">
        <v>5115.0129999999999</v>
      </c>
      <c r="L21" s="67">
        <v>6400</v>
      </c>
      <c r="M21" s="68">
        <v>21026.766</v>
      </c>
      <c r="N21" s="70">
        <v>12786</v>
      </c>
      <c r="O21" s="71">
        <v>42037.934000000001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1640</v>
      </c>
      <c r="C22" s="68">
        <v>15298.231</v>
      </c>
      <c r="D22" s="68">
        <v>3630</v>
      </c>
      <c r="E22" s="68">
        <v>4315.6660000000002</v>
      </c>
      <c r="F22" s="68">
        <v>5270</v>
      </c>
      <c r="G22" s="68">
        <v>19613.897000000001</v>
      </c>
      <c r="H22" s="78">
        <v>1645</v>
      </c>
      <c r="I22" s="68">
        <v>15282.181</v>
      </c>
      <c r="J22" s="68">
        <v>3640</v>
      </c>
      <c r="K22" s="68">
        <v>4319.634</v>
      </c>
      <c r="L22" s="67">
        <v>5285</v>
      </c>
      <c r="M22" s="68">
        <v>19601.814999999999</v>
      </c>
      <c r="N22" s="70">
        <v>10555</v>
      </c>
      <c r="O22" s="71">
        <v>39215.712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1997</v>
      </c>
      <c r="C23" s="68">
        <v>20763.165000000001</v>
      </c>
      <c r="D23" s="68">
        <v>4603</v>
      </c>
      <c r="E23" s="68">
        <v>4347.942</v>
      </c>
      <c r="F23" s="68">
        <v>6600</v>
      </c>
      <c r="G23" s="68">
        <v>25111.107</v>
      </c>
      <c r="H23" s="78">
        <v>2013</v>
      </c>
      <c r="I23" s="68">
        <v>20807.280999999999</v>
      </c>
      <c r="J23" s="68">
        <v>4586</v>
      </c>
      <c r="K23" s="68">
        <v>4311.3</v>
      </c>
      <c r="L23" s="67">
        <v>6599</v>
      </c>
      <c r="M23" s="68">
        <v>25118.580999999998</v>
      </c>
      <c r="N23" s="70">
        <v>13199</v>
      </c>
      <c r="O23" s="71">
        <v>50229.688000000002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2020</v>
      </c>
      <c r="C24" s="73">
        <v>20195.167000000001</v>
      </c>
      <c r="D24" s="73">
        <v>4160</v>
      </c>
      <c r="E24" s="73">
        <v>3918.4360000000001</v>
      </c>
      <c r="F24" s="73">
        <v>6180</v>
      </c>
      <c r="G24" s="73">
        <v>24113.602999999999</v>
      </c>
      <c r="H24" s="79">
        <v>2026</v>
      </c>
      <c r="I24" s="73">
        <v>20148.592000000001</v>
      </c>
      <c r="J24" s="73">
        <v>4152</v>
      </c>
      <c r="K24" s="73">
        <v>3887.0659999999998</v>
      </c>
      <c r="L24" s="72">
        <v>6178</v>
      </c>
      <c r="M24" s="73">
        <v>24035.657999999999</v>
      </c>
      <c r="N24" s="75">
        <v>12358</v>
      </c>
      <c r="O24" s="76">
        <v>48149.260999999999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2033</v>
      </c>
      <c r="C25" s="68">
        <v>19863.293000000001</v>
      </c>
      <c r="D25" s="68">
        <v>4485</v>
      </c>
      <c r="E25" s="68">
        <v>5863.8339999999998</v>
      </c>
      <c r="F25" s="68">
        <v>6518</v>
      </c>
      <c r="G25" s="68">
        <v>25727.127</v>
      </c>
      <c r="H25" s="78">
        <v>2049</v>
      </c>
      <c r="I25" s="68">
        <v>19953.323</v>
      </c>
      <c r="J25" s="68">
        <v>4473</v>
      </c>
      <c r="K25" s="68">
        <v>5850.27</v>
      </c>
      <c r="L25" s="67">
        <v>6522</v>
      </c>
      <c r="M25" s="68">
        <v>25803.593000000001</v>
      </c>
      <c r="N25" s="70">
        <v>13040</v>
      </c>
      <c r="O25" s="71">
        <v>51530.720000000001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2012</v>
      </c>
      <c r="C26" s="68">
        <v>19491.326000000001</v>
      </c>
      <c r="D26" s="68">
        <v>4441</v>
      </c>
      <c r="E26" s="68">
        <v>6078.0959999999995</v>
      </c>
      <c r="F26" s="68">
        <v>6453</v>
      </c>
      <c r="G26" s="68">
        <v>25569.421999999999</v>
      </c>
      <c r="H26" s="69">
        <v>2023</v>
      </c>
      <c r="I26" s="68">
        <v>19411.830999999998</v>
      </c>
      <c r="J26" s="68">
        <v>4424</v>
      </c>
      <c r="K26" s="68">
        <v>6027.5519999999997</v>
      </c>
      <c r="L26" s="67">
        <v>6447</v>
      </c>
      <c r="M26" s="68">
        <v>25439.383000000002</v>
      </c>
      <c r="N26" s="70">
        <v>12900</v>
      </c>
      <c r="O26" s="71">
        <v>51008.805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2020</v>
      </c>
      <c r="C27" s="68">
        <v>19618.942999999999</v>
      </c>
      <c r="D27" s="81">
        <v>4614</v>
      </c>
      <c r="E27" s="68">
        <v>5901.4459999999999</v>
      </c>
      <c r="F27" s="81">
        <v>6634</v>
      </c>
      <c r="G27" s="68">
        <v>25520.388999999999</v>
      </c>
      <c r="H27" s="82">
        <v>2023</v>
      </c>
      <c r="I27" s="68">
        <v>19734.069</v>
      </c>
      <c r="J27" s="81">
        <v>4599</v>
      </c>
      <c r="K27" s="68">
        <v>5899.8729999999996</v>
      </c>
      <c r="L27" s="80">
        <v>6622</v>
      </c>
      <c r="M27" s="68">
        <v>25633.941999999999</v>
      </c>
      <c r="N27" s="83">
        <v>13256</v>
      </c>
      <c r="O27" s="71">
        <v>51154.330999999998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2176</v>
      </c>
      <c r="C28" s="68">
        <v>21244.468000000001</v>
      </c>
      <c r="D28" s="81">
        <v>5870</v>
      </c>
      <c r="E28" s="68">
        <v>6983.9340000000002</v>
      </c>
      <c r="F28" s="81">
        <v>8046</v>
      </c>
      <c r="G28" s="68">
        <v>28228.401999999998</v>
      </c>
      <c r="H28" s="82">
        <v>2178</v>
      </c>
      <c r="I28" s="68">
        <v>21245.098000000002</v>
      </c>
      <c r="J28" s="81">
        <v>5846</v>
      </c>
      <c r="K28" s="68">
        <v>6969.1570000000002</v>
      </c>
      <c r="L28" s="80">
        <v>8024</v>
      </c>
      <c r="M28" s="68">
        <v>28214.255000000001</v>
      </c>
      <c r="N28" s="83">
        <v>16070</v>
      </c>
      <c r="O28" s="71">
        <v>56442.656999999999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2427</v>
      </c>
      <c r="C29" s="68">
        <v>23083.45</v>
      </c>
      <c r="D29" s="81">
        <v>6866</v>
      </c>
      <c r="E29" s="68">
        <v>9138.2289999999994</v>
      </c>
      <c r="F29" s="81">
        <v>9293</v>
      </c>
      <c r="G29" s="68">
        <v>32221.679</v>
      </c>
      <c r="H29" s="82">
        <v>2436</v>
      </c>
      <c r="I29" s="68">
        <v>23124.216</v>
      </c>
      <c r="J29" s="81">
        <v>6858</v>
      </c>
      <c r="K29" s="68">
        <v>9218.3950000000004</v>
      </c>
      <c r="L29" s="80">
        <v>9294</v>
      </c>
      <c r="M29" s="68">
        <v>32342.611000000001</v>
      </c>
      <c r="N29" s="83">
        <v>18587</v>
      </c>
      <c r="O29" s="71">
        <v>64564.29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2404</v>
      </c>
      <c r="C30" s="68">
        <v>22233.717000000001</v>
      </c>
      <c r="D30" s="81">
        <v>7240</v>
      </c>
      <c r="E30" s="68">
        <v>9849.7929999999997</v>
      </c>
      <c r="F30" s="81">
        <v>9644</v>
      </c>
      <c r="G30" s="68">
        <v>32083.51</v>
      </c>
      <c r="H30" s="82">
        <v>2418</v>
      </c>
      <c r="I30" s="68">
        <v>22257.89</v>
      </c>
      <c r="J30" s="81">
        <v>7197</v>
      </c>
      <c r="K30" s="68">
        <v>9812.2250000000004</v>
      </c>
      <c r="L30" s="80">
        <v>9615</v>
      </c>
      <c r="M30" s="68">
        <v>32070.115000000002</v>
      </c>
      <c r="N30" s="83">
        <v>19259</v>
      </c>
      <c r="O30" s="71">
        <v>64153.625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2432</v>
      </c>
      <c r="C31" s="68">
        <v>24615.357</v>
      </c>
      <c r="D31" s="81">
        <v>7977</v>
      </c>
      <c r="E31" s="68">
        <v>12211.397999999999</v>
      </c>
      <c r="F31" s="81">
        <v>10409</v>
      </c>
      <c r="G31" s="68">
        <v>36826.754999999997</v>
      </c>
      <c r="H31" s="82">
        <v>2443</v>
      </c>
      <c r="I31" s="68">
        <v>24754.169000000002</v>
      </c>
      <c r="J31" s="81">
        <v>7982</v>
      </c>
      <c r="K31" s="68">
        <v>12184.329</v>
      </c>
      <c r="L31" s="80">
        <v>10425</v>
      </c>
      <c r="M31" s="68">
        <v>36938.498</v>
      </c>
      <c r="N31" s="83">
        <v>20834</v>
      </c>
      <c r="O31" s="71">
        <v>73765.252999999997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2604</v>
      </c>
      <c r="C32" s="68">
        <v>23398.462</v>
      </c>
      <c r="D32" s="81">
        <v>8703</v>
      </c>
      <c r="E32" s="68">
        <v>14522.44</v>
      </c>
      <c r="F32" s="81">
        <v>11307</v>
      </c>
      <c r="G32" s="68">
        <v>37920.902000000002</v>
      </c>
      <c r="H32" s="82">
        <v>2624</v>
      </c>
      <c r="I32" s="68">
        <v>23480.404999999999</v>
      </c>
      <c r="J32" s="81">
        <v>8686</v>
      </c>
      <c r="K32" s="68">
        <v>14460.525</v>
      </c>
      <c r="L32" s="80">
        <v>11310</v>
      </c>
      <c r="M32" s="68">
        <v>37940.93</v>
      </c>
      <c r="N32" s="83">
        <v>22617</v>
      </c>
      <c r="O32" s="71">
        <v>75861.831999999995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2394</v>
      </c>
      <c r="C33" s="68">
        <v>24115.673999999999</v>
      </c>
      <c r="D33" s="81">
        <v>9245</v>
      </c>
      <c r="E33" s="68">
        <v>11757.057000000001</v>
      </c>
      <c r="F33" s="81">
        <v>11639</v>
      </c>
      <c r="G33" s="68">
        <v>35872.731</v>
      </c>
      <c r="H33" s="82">
        <v>2409</v>
      </c>
      <c r="I33" s="68">
        <v>24109.135999999999</v>
      </c>
      <c r="J33" s="81">
        <v>9221</v>
      </c>
      <c r="K33" s="68">
        <v>11710.039000000001</v>
      </c>
      <c r="L33" s="80">
        <v>11630</v>
      </c>
      <c r="M33" s="68">
        <v>35819.175000000003</v>
      </c>
      <c r="N33" s="83">
        <v>23269</v>
      </c>
      <c r="O33" s="71">
        <v>71691.906000000003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2223</v>
      </c>
      <c r="C34" s="73">
        <v>26650.258999999998</v>
      </c>
      <c r="D34" s="85">
        <v>7636</v>
      </c>
      <c r="E34" s="73">
        <v>11566.157999999999</v>
      </c>
      <c r="F34" s="85">
        <v>9859</v>
      </c>
      <c r="G34" s="73">
        <v>38216.417000000001</v>
      </c>
      <c r="H34" s="86">
        <v>2235</v>
      </c>
      <c r="I34" s="73">
        <v>26609.45</v>
      </c>
      <c r="J34" s="85">
        <v>7620</v>
      </c>
      <c r="K34" s="73">
        <v>11607.643</v>
      </c>
      <c r="L34" s="84">
        <v>9855</v>
      </c>
      <c r="M34" s="73">
        <v>38217.093000000001</v>
      </c>
      <c r="N34" s="87">
        <v>19714</v>
      </c>
      <c r="O34" s="76">
        <v>76433.509999999995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2397</v>
      </c>
      <c r="C35" s="68">
        <v>29207.627</v>
      </c>
      <c r="D35" s="80">
        <v>7161</v>
      </c>
      <c r="E35" s="68">
        <v>10360.065000000001</v>
      </c>
      <c r="F35" s="80">
        <v>9558</v>
      </c>
      <c r="G35" s="68">
        <v>39567.692000000003</v>
      </c>
      <c r="H35" s="82">
        <v>2422</v>
      </c>
      <c r="I35" s="68">
        <v>29290.637999999999</v>
      </c>
      <c r="J35" s="80">
        <v>7133</v>
      </c>
      <c r="K35" s="68">
        <v>10759.681</v>
      </c>
      <c r="L35" s="80">
        <v>9555</v>
      </c>
      <c r="M35" s="68">
        <v>40050.319000000003</v>
      </c>
      <c r="N35" s="88">
        <v>19113</v>
      </c>
      <c r="O35" s="71">
        <v>79618.010999999999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2284</v>
      </c>
      <c r="C36" s="68">
        <v>28627.665999999997</v>
      </c>
      <c r="D36" s="80">
        <v>6590</v>
      </c>
      <c r="E36" s="68">
        <v>10244.720000000001</v>
      </c>
      <c r="F36" s="80">
        <v>8874</v>
      </c>
      <c r="G36" s="68">
        <v>38872.385999999999</v>
      </c>
      <c r="H36" s="82">
        <v>2291</v>
      </c>
      <c r="I36" s="68">
        <v>28808.744000000002</v>
      </c>
      <c r="J36" s="80">
        <v>6585</v>
      </c>
      <c r="K36" s="68">
        <v>10214.241</v>
      </c>
      <c r="L36" s="80">
        <v>8876</v>
      </c>
      <c r="M36" s="68">
        <v>39022.985000000001</v>
      </c>
      <c r="N36" s="88">
        <v>17750</v>
      </c>
      <c r="O36" s="71">
        <v>77895.370999999999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1894</v>
      </c>
      <c r="C37" s="89">
        <v>26651.316999999999</v>
      </c>
      <c r="D37" s="89">
        <v>6223</v>
      </c>
      <c r="E37" s="89">
        <v>9949.18</v>
      </c>
      <c r="F37" s="89">
        <v>8117</v>
      </c>
      <c r="G37" s="89">
        <v>36600.497000000003</v>
      </c>
      <c r="H37" s="90">
        <v>1906</v>
      </c>
      <c r="I37" s="89">
        <v>26760.736000000004</v>
      </c>
      <c r="J37" s="89">
        <v>6205</v>
      </c>
      <c r="K37" s="89">
        <v>9873.465000000002</v>
      </c>
      <c r="L37" s="89">
        <v>8111</v>
      </c>
      <c r="M37" s="89">
        <v>36634.201000000008</v>
      </c>
      <c r="N37" s="91">
        <v>16228</v>
      </c>
      <c r="O37" s="92">
        <v>73234.698000000004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1864</v>
      </c>
      <c r="C38" s="89">
        <v>25113.856000000007</v>
      </c>
      <c r="D38" s="89">
        <v>5320</v>
      </c>
      <c r="E38" s="89">
        <v>8753.4759999999987</v>
      </c>
      <c r="F38" s="89">
        <v>7184</v>
      </c>
      <c r="G38" s="89">
        <v>33867.332000000009</v>
      </c>
      <c r="H38" s="90">
        <v>1866</v>
      </c>
      <c r="I38" s="89">
        <v>25109.240000000005</v>
      </c>
      <c r="J38" s="89">
        <v>5300</v>
      </c>
      <c r="K38" s="89">
        <v>8717.9499999999989</v>
      </c>
      <c r="L38" s="89">
        <v>7166</v>
      </c>
      <c r="M38" s="89">
        <v>33827.19</v>
      </c>
      <c r="N38" s="91">
        <v>14350</v>
      </c>
      <c r="O38" s="92">
        <v>67694.522000000012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2060</v>
      </c>
      <c r="C39" s="89">
        <v>31693.498</v>
      </c>
      <c r="D39" s="89">
        <v>5865</v>
      </c>
      <c r="E39" s="89">
        <v>10050.460999999999</v>
      </c>
      <c r="F39" s="89">
        <v>7925</v>
      </c>
      <c r="G39" s="89">
        <v>41743.959000000003</v>
      </c>
      <c r="H39" s="90">
        <v>2074</v>
      </c>
      <c r="I39" s="89">
        <v>31800.678</v>
      </c>
      <c r="J39" s="89">
        <v>5850</v>
      </c>
      <c r="K39" s="89">
        <v>9980.1460000000006</v>
      </c>
      <c r="L39" s="89">
        <v>7924</v>
      </c>
      <c r="M39" s="89">
        <v>41780.824000000001</v>
      </c>
      <c r="N39" s="91">
        <v>15849</v>
      </c>
      <c r="O39" s="92">
        <v>83524.782999999996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2099</v>
      </c>
      <c r="C40" s="89">
        <v>34023.656000000003</v>
      </c>
      <c r="D40" s="89">
        <v>5979</v>
      </c>
      <c r="E40" s="89">
        <v>10506.847</v>
      </c>
      <c r="F40" s="89">
        <v>8078</v>
      </c>
      <c r="G40" s="89">
        <v>44530.502999999997</v>
      </c>
      <c r="H40" s="90">
        <v>2104</v>
      </c>
      <c r="I40" s="89">
        <v>33998.322999999997</v>
      </c>
      <c r="J40" s="89">
        <v>5969</v>
      </c>
      <c r="K40" s="89">
        <v>10457.888999999999</v>
      </c>
      <c r="L40" s="89">
        <v>8073</v>
      </c>
      <c r="M40" s="89">
        <v>44456.212</v>
      </c>
      <c r="N40" s="91">
        <v>16151</v>
      </c>
      <c r="O40" s="92">
        <v>88986.714999999997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1761</v>
      </c>
      <c r="C41" s="89">
        <v>32432.982</v>
      </c>
      <c r="D41" s="89">
        <v>4401</v>
      </c>
      <c r="E41" s="89">
        <v>7542.1059999999998</v>
      </c>
      <c r="F41" s="89">
        <v>6162</v>
      </c>
      <c r="G41" s="89">
        <v>39975.088000000003</v>
      </c>
      <c r="H41" s="90">
        <v>1779</v>
      </c>
      <c r="I41" s="89">
        <v>32496.69</v>
      </c>
      <c r="J41" s="89">
        <v>4393</v>
      </c>
      <c r="K41" s="89">
        <v>7428.1589999999997</v>
      </c>
      <c r="L41" s="89">
        <v>6172</v>
      </c>
      <c r="M41" s="89">
        <v>39924.849000000002</v>
      </c>
      <c r="N41" s="91">
        <v>12334</v>
      </c>
      <c r="O41" s="92">
        <v>79899.937000000005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1630</v>
      </c>
      <c r="C42" s="89">
        <v>31989.851999999999</v>
      </c>
      <c r="D42" s="89">
        <v>3606</v>
      </c>
      <c r="E42" s="89">
        <v>5962.3770000000004</v>
      </c>
      <c r="F42" s="89">
        <v>5236</v>
      </c>
      <c r="G42" s="89">
        <v>37952.228999999999</v>
      </c>
      <c r="H42" s="90">
        <v>1645</v>
      </c>
      <c r="I42" s="89">
        <v>32089.893</v>
      </c>
      <c r="J42" s="89">
        <v>3584</v>
      </c>
      <c r="K42" s="89">
        <v>5889.2479999999996</v>
      </c>
      <c r="L42" s="89">
        <v>5229</v>
      </c>
      <c r="M42" s="89">
        <v>37979.141000000003</v>
      </c>
      <c r="N42" s="91">
        <v>10465</v>
      </c>
      <c r="O42" s="92">
        <v>75931.37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1815</v>
      </c>
      <c r="C43" s="89">
        <v>45544.281000000003</v>
      </c>
      <c r="D43" s="89">
        <v>3727</v>
      </c>
      <c r="E43" s="89">
        <v>9962.1919999999991</v>
      </c>
      <c r="F43" s="89">
        <v>5542</v>
      </c>
      <c r="G43" s="89">
        <v>55506.472999999998</v>
      </c>
      <c r="H43" s="90">
        <v>1819</v>
      </c>
      <c r="I43" s="89">
        <v>45468.694000000003</v>
      </c>
      <c r="J43" s="89">
        <v>3717</v>
      </c>
      <c r="K43" s="89">
        <v>10050.731</v>
      </c>
      <c r="L43" s="89">
        <v>5536</v>
      </c>
      <c r="M43" s="89">
        <v>55519.425000000003</v>
      </c>
      <c r="N43" s="91">
        <v>11078</v>
      </c>
      <c r="O43" s="92">
        <v>111025.898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1661</v>
      </c>
      <c r="C44" s="73">
        <v>42103.25</v>
      </c>
      <c r="D44" s="73">
        <v>3888</v>
      </c>
      <c r="E44" s="73">
        <v>12950.334000000001</v>
      </c>
      <c r="F44" s="73">
        <v>5549</v>
      </c>
      <c r="G44" s="73">
        <v>55053.584000000003</v>
      </c>
      <c r="H44" s="79">
        <v>1670</v>
      </c>
      <c r="I44" s="73">
        <v>42063.726999999999</v>
      </c>
      <c r="J44" s="73">
        <v>3873</v>
      </c>
      <c r="K44" s="73">
        <v>12894.647999999999</v>
      </c>
      <c r="L44" s="73">
        <v>5543</v>
      </c>
      <c r="M44" s="73">
        <v>54958.375</v>
      </c>
      <c r="N44" s="75">
        <v>11092</v>
      </c>
      <c r="O44" s="76">
        <v>110011.959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1620</v>
      </c>
      <c r="C45" s="93">
        <v>47427.991999999998</v>
      </c>
      <c r="D45" s="93">
        <v>3551</v>
      </c>
      <c r="E45" s="93">
        <v>10649.41</v>
      </c>
      <c r="F45" s="93">
        <v>5171</v>
      </c>
      <c r="G45" s="93">
        <v>58077.402000000002</v>
      </c>
      <c r="H45" s="94">
        <v>1622</v>
      </c>
      <c r="I45" s="93">
        <v>47446.993999999999</v>
      </c>
      <c r="J45" s="93">
        <v>3551</v>
      </c>
      <c r="K45" s="93">
        <v>10653.412</v>
      </c>
      <c r="L45" s="93">
        <v>5173</v>
      </c>
      <c r="M45" s="93">
        <v>58100.406000000003</v>
      </c>
      <c r="N45" s="93">
        <v>10344</v>
      </c>
      <c r="O45" s="95">
        <v>116177.808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E46" s="29"/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28270" divId="2000-국내항만1_28270" sourceType="sheet" destinationFile="C:\WORK\해운항만통계\1999\국내\2000stko3-14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51"/>
  <sheetViews>
    <sheetView zoomScaleNormal="100" zoomScaleSheetLayoutView="11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28</v>
      </c>
      <c r="C4" s="5"/>
      <c r="O4" s="6"/>
    </row>
    <row r="5" spans="1:22" s="4" customFormat="1" ht="12" customHeight="1">
      <c r="A5" s="122"/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2600</v>
      </c>
      <c r="C9" s="68">
        <v>30127.244999999999</v>
      </c>
      <c r="D9" s="68">
        <v>6986</v>
      </c>
      <c r="E9" s="68">
        <v>5910.5259999999998</v>
      </c>
      <c r="F9" s="68">
        <v>9586</v>
      </c>
      <c r="G9" s="68">
        <v>36037.771000000001</v>
      </c>
      <c r="H9" s="69">
        <v>2737</v>
      </c>
      <c r="I9" s="68">
        <v>29860.191999999999</v>
      </c>
      <c r="J9" s="68">
        <v>6848</v>
      </c>
      <c r="K9" s="68">
        <v>5855.625</v>
      </c>
      <c r="L9" s="67">
        <v>9585</v>
      </c>
      <c r="M9" s="68">
        <v>35715.817000000003</v>
      </c>
      <c r="N9" s="70">
        <v>19171</v>
      </c>
      <c r="O9" s="71">
        <v>71753.588000000003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3300</v>
      </c>
      <c r="C10" s="68">
        <v>38431.523999999998</v>
      </c>
      <c r="D10" s="68">
        <v>7349</v>
      </c>
      <c r="E10" s="68">
        <v>6378.7870000000003</v>
      </c>
      <c r="F10" s="68">
        <v>10649</v>
      </c>
      <c r="G10" s="68">
        <v>44810.311000000002</v>
      </c>
      <c r="H10" s="69">
        <v>3345</v>
      </c>
      <c r="I10" s="68">
        <v>39080.697</v>
      </c>
      <c r="J10" s="68">
        <v>7304</v>
      </c>
      <c r="K10" s="68">
        <v>6383.7640000000001</v>
      </c>
      <c r="L10" s="67">
        <v>10649</v>
      </c>
      <c r="M10" s="68">
        <v>45464.461000000003</v>
      </c>
      <c r="N10" s="70">
        <v>21298</v>
      </c>
      <c r="O10" s="71">
        <v>90274.771999999997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3702</v>
      </c>
      <c r="C11" s="68">
        <v>43647.093999999997</v>
      </c>
      <c r="D11" s="68">
        <v>7729</v>
      </c>
      <c r="E11" s="68">
        <v>6801.317</v>
      </c>
      <c r="F11" s="68">
        <v>11431</v>
      </c>
      <c r="G11" s="68">
        <v>50448.411</v>
      </c>
      <c r="H11" s="69">
        <v>3716</v>
      </c>
      <c r="I11" s="68">
        <v>44174.866000000002</v>
      </c>
      <c r="J11" s="68">
        <v>7723</v>
      </c>
      <c r="K11" s="68">
        <v>6651.8649999999998</v>
      </c>
      <c r="L11" s="67">
        <v>11439</v>
      </c>
      <c r="M11" s="68">
        <v>50826.731</v>
      </c>
      <c r="N11" s="70">
        <v>22870</v>
      </c>
      <c r="O11" s="71">
        <v>101275.14200000001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3835</v>
      </c>
      <c r="C12" s="68">
        <v>46737.999000000003</v>
      </c>
      <c r="D12" s="68">
        <v>8364</v>
      </c>
      <c r="E12" s="68">
        <v>8223.36</v>
      </c>
      <c r="F12" s="68">
        <v>12199</v>
      </c>
      <c r="G12" s="68">
        <v>54961.358999999997</v>
      </c>
      <c r="H12" s="69">
        <v>3788</v>
      </c>
      <c r="I12" s="68">
        <v>46872.974999999999</v>
      </c>
      <c r="J12" s="68">
        <v>8408</v>
      </c>
      <c r="K12" s="68">
        <v>7943.5</v>
      </c>
      <c r="L12" s="67">
        <v>12196</v>
      </c>
      <c r="M12" s="68">
        <v>54816.474999999999</v>
      </c>
      <c r="N12" s="70">
        <v>24395</v>
      </c>
      <c r="O12" s="71">
        <v>109777.834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3899</v>
      </c>
      <c r="C13" s="68">
        <v>44527.885000000002</v>
      </c>
      <c r="D13" s="68">
        <v>8368</v>
      </c>
      <c r="E13" s="68">
        <v>9098.6489999999994</v>
      </c>
      <c r="F13" s="68">
        <v>12267</v>
      </c>
      <c r="G13" s="68">
        <v>53626.534</v>
      </c>
      <c r="H13" s="69">
        <v>3841</v>
      </c>
      <c r="I13" s="68">
        <v>45795.445</v>
      </c>
      <c r="J13" s="68">
        <v>8242</v>
      </c>
      <c r="K13" s="68">
        <v>9138.34</v>
      </c>
      <c r="L13" s="67">
        <v>12083</v>
      </c>
      <c r="M13" s="68">
        <v>54933.785000000003</v>
      </c>
      <c r="N13" s="70">
        <v>24350</v>
      </c>
      <c r="O13" s="71">
        <v>108560.319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4063</v>
      </c>
      <c r="C14" s="73">
        <v>48929.978999999999</v>
      </c>
      <c r="D14" s="73">
        <v>9538</v>
      </c>
      <c r="E14" s="73">
        <v>11091.397000000001</v>
      </c>
      <c r="F14" s="73">
        <v>13601</v>
      </c>
      <c r="G14" s="73">
        <v>60021.375999999997</v>
      </c>
      <c r="H14" s="74">
        <v>3952</v>
      </c>
      <c r="I14" s="73">
        <v>48362.525999999998</v>
      </c>
      <c r="J14" s="73">
        <v>9419</v>
      </c>
      <c r="K14" s="73">
        <v>10578.433000000001</v>
      </c>
      <c r="L14" s="72">
        <v>13371</v>
      </c>
      <c r="M14" s="73">
        <v>58940.959000000003</v>
      </c>
      <c r="N14" s="75">
        <v>26972</v>
      </c>
      <c r="O14" s="76">
        <v>118962.33500000001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4967</v>
      </c>
      <c r="C15" s="68">
        <v>64495.947</v>
      </c>
      <c r="D15" s="68">
        <v>10934</v>
      </c>
      <c r="E15" s="68">
        <v>12946.395</v>
      </c>
      <c r="F15" s="68">
        <v>15901</v>
      </c>
      <c r="G15" s="68">
        <v>77442.342000000004</v>
      </c>
      <c r="H15" s="69">
        <v>4934</v>
      </c>
      <c r="I15" s="68">
        <v>66263.307000000001</v>
      </c>
      <c r="J15" s="68">
        <v>10915</v>
      </c>
      <c r="K15" s="68">
        <v>12919.244000000001</v>
      </c>
      <c r="L15" s="67">
        <v>15849</v>
      </c>
      <c r="M15" s="68">
        <v>79182.551000000007</v>
      </c>
      <c r="N15" s="70">
        <v>31750</v>
      </c>
      <c r="O15" s="71">
        <v>156624.89300000001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4945</v>
      </c>
      <c r="C16" s="68">
        <v>73463.707999999999</v>
      </c>
      <c r="D16" s="68">
        <v>11236</v>
      </c>
      <c r="E16" s="68">
        <v>14233.298000000001</v>
      </c>
      <c r="F16" s="68">
        <v>16181</v>
      </c>
      <c r="G16" s="68">
        <v>87697.005999999994</v>
      </c>
      <c r="H16" s="69">
        <v>4889</v>
      </c>
      <c r="I16" s="68">
        <v>73904.675000000003</v>
      </c>
      <c r="J16" s="68">
        <v>11620</v>
      </c>
      <c r="K16" s="68">
        <v>13908.986999999999</v>
      </c>
      <c r="L16" s="67">
        <v>16509</v>
      </c>
      <c r="M16" s="68">
        <v>87813.661999999997</v>
      </c>
      <c r="N16" s="70">
        <v>32690</v>
      </c>
      <c r="O16" s="71">
        <v>175510.66800000001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5220</v>
      </c>
      <c r="C17" s="68">
        <v>78439.989000000001</v>
      </c>
      <c r="D17" s="68">
        <v>12300</v>
      </c>
      <c r="E17" s="68">
        <v>15739.938</v>
      </c>
      <c r="F17" s="68">
        <v>17520</v>
      </c>
      <c r="G17" s="68">
        <v>94179.926999999996</v>
      </c>
      <c r="H17" s="69">
        <v>5148</v>
      </c>
      <c r="I17" s="68">
        <v>79348.767000000007</v>
      </c>
      <c r="J17" s="68">
        <v>12301</v>
      </c>
      <c r="K17" s="68">
        <v>15298.821</v>
      </c>
      <c r="L17" s="67">
        <v>17449</v>
      </c>
      <c r="M17" s="68">
        <v>94647.588000000003</v>
      </c>
      <c r="N17" s="70">
        <v>34969</v>
      </c>
      <c r="O17" s="71">
        <v>188827.51500000001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5817</v>
      </c>
      <c r="C18" s="68">
        <v>85814.433999999994</v>
      </c>
      <c r="D18" s="68">
        <v>13261</v>
      </c>
      <c r="E18" s="68">
        <v>16898.485000000001</v>
      </c>
      <c r="F18" s="68">
        <v>19078</v>
      </c>
      <c r="G18" s="68">
        <v>102712.91899999999</v>
      </c>
      <c r="H18" s="69">
        <v>5686</v>
      </c>
      <c r="I18" s="68">
        <v>85197.31</v>
      </c>
      <c r="J18" s="68">
        <v>13332</v>
      </c>
      <c r="K18" s="68">
        <v>17280.208999999999</v>
      </c>
      <c r="L18" s="67">
        <v>19018</v>
      </c>
      <c r="M18" s="68">
        <v>102477.519</v>
      </c>
      <c r="N18" s="70">
        <v>38096</v>
      </c>
      <c r="O18" s="71">
        <v>205190.43799999999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6644</v>
      </c>
      <c r="C19" s="68">
        <v>101141.163</v>
      </c>
      <c r="D19" s="68">
        <v>13960</v>
      </c>
      <c r="E19" s="68">
        <v>19245.366999999998</v>
      </c>
      <c r="F19" s="68">
        <v>20604</v>
      </c>
      <c r="G19" s="68">
        <v>120386.53</v>
      </c>
      <c r="H19" s="69">
        <v>6699</v>
      </c>
      <c r="I19" s="68">
        <v>103651.96799999999</v>
      </c>
      <c r="J19" s="68">
        <v>13948</v>
      </c>
      <c r="K19" s="68">
        <v>19411.383999999998</v>
      </c>
      <c r="L19" s="67">
        <v>20647</v>
      </c>
      <c r="M19" s="68">
        <v>123063.352</v>
      </c>
      <c r="N19" s="70">
        <v>41251</v>
      </c>
      <c r="O19" s="71">
        <v>243449.88200000001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6787</v>
      </c>
      <c r="C20" s="68">
        <v>106036.8</v>
      </c>
      <c r="D20" s="68">
        <v>14244</v>
      </c>
      <c r="E20" s="68">
        <v>20131.294999999998</v>
      </c>
      <c r="F20" s="68">
        <v>21031</v>
      </c>
      <c r="G20" s="68">
        <v>126168.095</v>
      </c>
      <c r="H20" s="78">
        <v>6786</v>
      </c>
      <c r="I20" s="68">
        <v>108145.405</v>
      </c>
      <c r="J20" s="68">
        <v>14319</v>
      </c>
      <c r="K20" s="68">
        <v>20550.293000000001</v>
      </c>
      <c r="L20" s="67">
        <v>21105</v>
      </c>
      <c r="M20" s="68">
        <v>128695.698</v>
      </c>
      <c r="N20" s="70">
        <v>42136</v>
      </c>
      <c r="O20" s="71">
        <v>254863.79300000001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7788</v>
      </c>
      <c r="C21" s="68">
        <v>118921.228</v>
      </c>
      <c r="D21" s="68">
        <v>14602</v>
      </c>
      <c r="E21" s="68">
        <v>19853.404999999999</v>
      </c>
      <c r="F21" s="68">
        <v>22390</v>
      </c>
      <c r="G21" s="68">
        <v>138774.633</v>
      </c>
      <c r="H21" s="78">
        <v>7802</v>
      </c>
      <c r="I21" s="68">
        <v>120984.48</v>
      </c>
      <c r="J21" s="68">
        <v>14615</v>
      </c>
      <c r="K21" s="68">
        <v>20235.552</v>
      </c>
      <c r="L21" s="67">
        <v>22417</v>
      </c>
      <c r="M21" s="68">
        <v>141220.03200000001</v>
      </c>
      <c r="N21" s="70">
        <v>44807</v>
      </c>
      <c r="O21" s="71">
        <v>279994.66499999998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8145</v>
      </c>
      <c r="C22" s="68">
        <v>117978.22199999999</v>
      </c>
      <c r="D22" s="68">
        <v>12683</v>
      </c>
      <c r="E22" s="68">
        <v>17145.879000000001</v>
      </c>
      <c r="F22" s="68">
        <v>20828</v>
      </c>
      <c r="G22" s="68">
        <v>135124.101</v>
      </c>
      <c r="H22" s="78">
        <v>8245</v>
      </c>
      <c r="I22" s="68">
        <v>120951.387</v>
      </c>
      <c r="J22" s="68">
        <v>12689</v>
      </c>
      <c r="K22" s="68">
        <v>17353.919999999998</v>
      </c>
      <c r="L22" s="67">
        <v>20934</v>
      </c>
      <c r="M22" s="68">
        <v>138305.307</v>
      </c>
      <c r="N22" s="70">
        <v>41762</v>
      </c>
      <c r="O22" s="71">
        <v>273429.408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9304</v>
      </c>
      <c r="C23" s="68">
        <v>133647.89600000001</v>
      </c>
      <c r="D23" s="68">
        <v>13438</v>
      </c>
      <c r="E23" s="68">
        <v>16142.392</v>
      </c>
      <c r="F23" s="68">
        <v>22742</v>
      </c>
      <c r="G23" s="68">
        <v>149790.288</v>
      </c>
      <c r="H23" s="78">
        <v>9371</v>
      </c>
      <c r="I23" s="68">
        <v>133262.81400000001</v>
      </c>
      <c r="J23" s="68">
        <v>13341</v>
      </c>
      <c r="K23" s="68">
        <v>15957.789000000001</v>
      </c>
      <c r="L23" s="67">
        <v>22712</v>
      </c>
      <c r="M23" s="68">
        <v>149220.603</v>
      </c>
      <c r="N23" s="70">
        <v>45454</v>
      </c>
      <c r="O23" s="71">
        <v>299010.891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9784</v>
      </c>
      <c r="C24" s="73">
        <v>136894.57800000001</v>
      </c>
      <c r="D24" s="73">
        <v>14457</v>
      </c>
      <c r="E24" s="73">
        <v>15636.132</v>
      </c>
      <c r="F24" s="73">
        <v>24241</v>
      </c>
      <c r="G24" s="73">
        <v>152530.71</v>
      </c>
      <c r="H24" s="79">
        <v>9859</v>
      </c>
      <c r="I24" s="73">
        <v>138039.109</v>
      </c>
      <c r="J24" s="73">
        <v>14396</v>
      </c>
      <c r="K24" s="73">
        <v>15470.335999999999</v>
      </c>
      <c r="L24" s="72">
        <v>24255</v>
      </c>
      <c r="M24" s="73">
        <v>153509.44500000001</v>
      </c>
      <c r="N24" s="75">
        <v>48496</v>
      </c>
      <c r="O24" s="76">
        <v>306040.15500000003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9911</v>
      </c>
      <c r="C25" s="68">
        <v>129553.088</v>
      </c>
      <c r="D25" s="68">
        <v>14541</v>
      </c>
      <c r="E25" s="68">
        <v>15961.11</v>
      </c>
      <c r="F25" s="68">
        <v>24452</v>
      </c>
      <c r="G25" s="68">
        <v>145514.198</v>
      </c>
      <c r="H25" s="78">
        <v>10000</v>
      </c>
      <c r="I25" s="68">
        <v>129453.946</v>
      </c>
      <c r="J25" s="68">
        <v>14449</v>
      </c>
      <c r="K25" s="68">
        <v>15704.380999999999</v>
      </c>
      <c r="L25" s="67">
        <v>24449</v>
      </c>
      <c r="M25" s="68">
        <v>145158.32699999999</v>
      </c>
      <c r="N25" s="70">
        <v>48901</v>
      </c>
      <c r="O25" s="71">
        <v>290672.52500000002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10285</v>
      </c>
      <c r="C26" s="68">
        <v>132419.13</v>
      </c>
      <c r="D26" s="68">
        <v>14408</v>
      </c>
      <c r="E26" s="68">
        <v>15298.647000000001</v>
      </c>
      <c r="F26" s="68">
        <v>24693</v>
      </c>
      <c r="G26" s="68">
        <v>147717.777</v>
      </c>
      <c r="H26" s="69">
        <v>10367</v>
      </c>
      <c r="I26" s="68">
        <v>134889.052</v>
      </c>
      <c r="J26" s="68">
        <v>14319</v>
      </c>
      <c r="K26" s="68">
        <v>15342.656000000001</v>
      </c>
      <c r="L26" s="67">
        <v>24686</v>
      </c>
      <c r="M26" s="68">
        <v>150231.70800000001</v>
      </c>
      <c r="N26" s="70">
        <v>49379</v>
      </c>
      <c r="O26" s="71">
        <v>297949.48499999999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10448</v>
      </c>
      <c r="C27" s="68">
        <v>131794.576</v>
      </c>
      <c r="D27" s="81">
        <v>14848</v>
      </c>
      <c r="E27" s="68">
        <v>15169.352999999999</v>
      </c>
      <c r="F27" s="81">
        <v>25296</v>
      </c>
      <c r="G27" s="68">
        <v>146963.929</v>
      </c>
      <c r="H27" s="82">
        <v>10595</v>
      </c>
      <c r="I27" s="68">
        <v>136339.93700000001</v>
      </c>
      <c r="J27" s="81">
        <v>14795</v>
      </c>
      <c r="K27" s="68">
        <v>15262.552</v>
      </c>
      <c r="L27" s="80">
        <v>25390</v>
      </c>
      <c r="M27" s="68">
        <v>151602.489</v>
      </c>
      <c r="N27" s="83">
        <v>50686</v>
      </c>
      <c r="O27" s="71">
        <v>298566.41800000001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11067</v>
      </c>
      <c r="C28" s="68">
        <v>143187.351</v>
      </c>
      <c r="D28" s="81">
        <v>14958</v>
      </c>
      <c r="E28" s="68">
        <v>15150.852999999999</v>
      </c>
      <c r="F28" s="81">
        <v>26025</v>
      </c>
      <c r="G28" s="68">
        <v>158338.204</v>
      </c>
      <c r="H28" s="82">
        <v>11183</v>
      </c>
      <c r="I28" s="68">
        <v>147138.685</v>
      </c>
      <c r="J28" s="81">
        <v>14922</v>
      </c>
      <c r="K28" s="68">
        <v>15202.351000000001</v>
      </c>
      <c r="L28" s="80">
        <v>26105</v>
      </c>
      <c r="M28" s="68">
        <v>162341.03599999999</v>
      </c>
      <c r="N28" s="83">
        <v>52130</v>
      </c>
      <c r="O28" s="71">
        <v>320679.24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11346</v>
      </c>
      <c r="C29" s="68">
        <v>148600.606</v>
      </c>
      <c r="D29" s="81">
        <v>14364</v>
      </c>
      <c r="E29" s="68">
        <v>14741.563</v>
      </c>
      <c r="F29" s="81">
        <v>25710</v>
      </c>
      <c r="G29" s="68">
        <v>163342.16899999999</v>
      </c>
      <c r="H29" s="82">
        <v>11430</v>
      </c>
      <c r="I29" s="68">
        <v>154087.345</v>
      </c>
      <c r="J29" s="81">
        <v>14349</v>
      </c>
      <c r="K29" s="68">
        <v>14779.936</v>
      </c>
      <c r="L29" s="80">
        <v>25779</v>
      </c>
      <c r="M29" s="68">
        <v>168867.28100000002</v>
      </c>
      <c r="N29" s="83">
        <v>51489</v>
      </c>
      <c r="O29" s="71">
        <v>332209.45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11405</v>
      </c>
      <c r="C30" s="68">
        <v>150943.929</v>
      </c>
      <c r="D30" s="81">
        <v>14587</v>
      </c>
      <c r="E30" s="68">
        <v>15232.687999999998</v>
      </c>
      <c r="F30" s="81">
        <v>25992</v>
      </c>
      <c r="G30" s="68">
        <v>166176.617</v>
      </c>
      <c r="H30" s="82">
        <v>11511</v>
      </c>
      <c r="I30" s="68">
        <v>155934.57400000002</v>
      </c>
      <c r="J30" s="81">
        <v>14577</v>
      </c>
      <c r="K30" s="68">
        <v>15245.343000000001</v>
      </c>
      <c r="L30" s="80">
        <v>26088</v>
      </c>
      <c r="M30" s="68">
        <v>171179.91700000002</v>
      </c>
      <c r="N30" s="83">
        <v>52080</v>
      </c>
      <c r="O30" s="71">
        <v>337356.53399999999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11770</v>
      </c>
      <c r="C31" s="68">
        <v>156887.83500000002</v>
      </c>
      <c r="D31" s="81">
        <v>16134</v>
      </c>
      <c r="E31" s="68">
        <v>17518.921000000002</v>
      </c>
      <c r="F31" s="81">
        <v>27904</v>
      </c>
      <c r="G31" s="68">
        <v>174406.75599999999</v>
      </c>
      <c r="H31" s="82">
        <v>11943</v>
      </c>
      <c r="I31" s="68">
        <v>164314.655</v>
      </c>
      <c r="J31" s="81">
        <v>16132</v>
      </c>
      <c r="K31" s="68">
        <v>17554.067999999999</v>
      </c>
      <c r="L31" s="80">
        <v>28075</v>
      </c>
      <c r="M31" s="68">
        <v>181868.723</v>
      </c>
      <c r="N31" s="83">
        <v>55979</v>
      </c>
      <c r="O31" s="71">
        <v>356275.47899999999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11609</v>
      </c>
      <c r="C32" s="68">
        <v>157749.598</v>
      </c>
      <c r="D32" s="81">
        <v>15853</v>
      </c>
      <c r="E32" s="68">
        <v>17845.566999999999</v>
      </c>
      <c r="F32" s="81">
        <v>27462</v>
      </c>
      <c r="G32" s="68">
        <v>175595.16500000001</v>
      </c>
      <c r="H32" s="82">
        <v>11735</v>
      </c>
      <c r="I32" s="68">
        <v>166531.88099999999</v>
      </c>
      <c r="J32" s="81">
        <v>15901</v>
      </c>
      <c r="K32" s="68">
        <v>17744.083999999999</v>
      </c>
      <c r="L32" s="80">
        <v>27636</v>
      </c>
      <c r="M32" s="68">
        <v>184275.965</v>
      </c>
      <c r="N32" s="83">
        <v>55098</v>
      </c>
      <c r="O32" s="71">
        <v>359871.13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11177</v>
      </c>
      <c r="C33" s="68">
        <v>155381.72099999999</v>
      </c>
      <c r="D33" s="81">
        <v>14235</v>
      </c>
      <c r="E33" s="68">
        <v>17999.385999999999</v>
      </c>
      <c r="F33" s="81">
        <v>25412</v>
      </c>
      <c r="G33" s="68">
        <v>173381.10699999999</v>
      </c>
      <c r="H33" s="82">
        <v>11330</v>
      </c>
      <c r="I33" s="68">
        <v>165330.114</v>
      </c>
      <c r="J33" s="81">
        <v>14277</v>
      </c>
      <c r="K33" s="68">
        <v>17669.003000000001</v>
      </c>
      <c r="L33" s="80">
        <v>25607</v>
      </c>
      <c r="M33" s="68">
        <v>182999.117</v>
      </c>
      <c r="N33" s="83">
        <v>51019</v>
      </c>
      <c r="O33" s="71">
        <v>356380.22399999999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11666</v>
      </c>
      <c r="C34" s="73">
        <v>173729.74</v>
      </c>
      <c r="D34" s="85">
        <v>13766</v>
      </c>
      <c r="E34" s="73">
        <v>16899.960999999999</v>
      </c>
      <c r="F34" s="85">
        <v>25432</v>
      </c>
      <c r="G34" s="73">
        <v>190629.701</v>
      </c>
      <c r="H34" s="86">
        <v>11717</v>
      </c>
      <c r="I34" s="73">
        <v>179747.26500000001</v>
      </c>
      <c r="J34" s="85">
        <v>13826</v>
      </c>
      <c r="K34" s="73">
        <v>16849.569</v>
      </c>
      <c r="L34" s="84">
        <v>25543</v>
      </c>
      <c r="M34" s="73">
        <v>196596.834</v>
      </c>
      <c r="N34" s="87">
        <v>50975</v>
      </c>
      <c r="O34" s="76">
        <v>387226.53499999997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12306</v>
      </c>
      <c r="C35" s="68">
        <v>189631.42499999999</v>
      </c>
      <c r="D35" s="80">
        <v>13522</v>
      </c>
      <c r="E35" s="68">
        <v>18432.68</v>
      </c>
      <c r="F35" s="80">
        <v>25828</v>
      </c>
      <c r="G35" s="68">
        <v>208064.10500000001</v>
      </c>
      <c r="H35" s="82">
        <v>12368</v>
      </c>
      <c r="I35" s="68">
        <v>197833.978</v>
      </c>
      <c r="J35" s="80">
        <v>13603</v>
      </c>
      <c r="K35" s="68">
        <v>18462.781999999999</v>
      </c>
      <c r="L35" s="80">
        <v>25971</v>
      </c>
      <c r="M35" s="68">
        <v>216296.76</v>
      </c>
      <c r="N35" s="88">
        <v>51799</v>
      </c>
      <c r="O35" s="71">
        <v>424360.86499999999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12348</v>
      </c>
      <c r="C36" s="68">
        <v>198757.33299999998</v>
      </c>
      <c r="D36" s="80">
        <v>12835</v>
      </c>
      <c r="E36" s="68">
        <v>18231.191999999995</v>
      </c>
      <c r="F36" s="80">
        <v>25183</v>
      </c>
      <c r="G36" s="68">
        <v>216988.52499999997</v>
      </c>
      <c r="H36" s="82">
        <v>12413</v>
      </c>
      <c r="I36" s="68">
        <v>206256.791</v>
      </c>
      <c r="J36" s="80">
        <v>12906</v>
      </c>
      <c r="K36" s="68">
        <v>18853.522000000001</v>
      </c>
      <c r="L36" s="80">
        <v>25319</v>
      </c>
      <c r="M36" s="68">
        <v>225110.31299999999</v>
      </c>
      <c r="N36" s="88">
        <v>50502</v>
      </c>
      <c r="O36" s="71">
        <v>442098.83799999999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12300</v>
      </c>
      <c r="C37" s="89">
        <v>194558.23899999991</v>
      </c>
      <c r="D37" s="89">
        <v>12900</v>
      </c>
      <c r="E37" s="89">
        <v>18766.758999999998</v>
      </c>
      <c r="F37" s="89">
        <v>25200</v>
      </c>
      <c r="G37" s="89">
        <v>213324.99799999991</v>
      </c>
      <c r="H37" s="90">
        <v>12379</v>
      </c>
      <c r="I37" s="89">
        <v>200292.13600000006</v>
      </c>
      <c r="J37" s="89">
        <v>12939</v>
      </c>
      <c r="K37" s="89">
        <v>19360.449000000001</v>
      </c>
      <c r="L37" s="89">
        <v>25318</v>
      </c>
      <c r="M37" s="89">
        <v>219652.58500000005</v>
      </c>
      <c r="N37" s="91">
        <v>50518</v>
      </c>
      <c r="O37" s="92">
        <v>432977.58299999998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12174</v>
      </c>
      <c r="C38" s="89">
        <v>194747.02000000005</v>
      </c>
      <c r="D38" s="89">
        <v>13543</v>
      </c>
      <c r="E38" s="89">
        <v>19128.376</v>
      </c>
      <c r="F38" s="89">
        <v>25717</v>
      </c>
      <c r="G38" s="89">
        <v>213875.39600000004</v>
      </c>
      <c r="H38" s="90">
        <v>12236</v>
      </c>
      <c r="I38" s="89">
        <v>201493.08800000005</v>
      </c>
      <c r="J38" s="89">
        <v>13612</v>
      </c>
      <c r="K38" s="89">
        <v>19735.004000000001</v>
      </c>
      <c r="L38" s="89">
        <v>25848</v>
      </c>
      <c r="M38" s="89">
        <v>221228.09200000006</v>
      </c>
      <c r="N38" s="91">
        <v>51565</v>
      </c>
      <c r="O38" s="92">
        <v>435103.48800000007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12029</v>
      </c>
      <c r="C39" s="89">
        <v>197638.85699999999</v>
      </c>
      <c r="D39" s="89">
        <v>13676</v>
      </c>
      <c r="E39" s="89">
        <v>18412.655999999999</v>
      </c>
      <c r="F39" s="89">
        <v>25705</v>
      </c>
      <c r="G39" s="89">
        <v>216051.51300000001</v>
      </c>
      <c r="H39" s="90">
        <v>12089</v>
      </c>
      <c r="I39" s="89">
        <v>203639.23800000001</v>
      </c>
      <c r="J39" s="89">
        <v>13731</v>
      </c>
      <c r="K39" s="89">
        <v>19109.815999999999</v>
      </c>
      <c r="L39" s="89">
        <v>25820</v>
      </c>
      <c r="M39" s="89">
        <v>222749.054</v>
      </c>
      <c r="N39" s="91">
        <v>51525</v>
      </c>
      <c r="O39" s="92">
        <v>438800.56699999998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11970</v>
      </c>
      <c r="C40" s="89">
        <v>201018.296</v>
      </c>
      <c r="D40" s="89">
        <v>13229</v>
      </c>
      <c r="E40" s="89">
        <v>18140.420999999998</v>
      </c>
      <c r="F40" s="89">
        <v>25199</v>
      </c>
      <c r="G40" s="89">
        <v>219158.717</v>
      </c>
      <c r="H40" s="90">
        <v>11995</v>
      </c>
      <c r="I40" s="89">
        <v>206282.70300000001</v>
      </c>
      <c r="J40" s="89">
        <v>13301</v>
      </c>
      <c r="K40" s="89">
        <v>18925.990000000002</v>
      </c>
      <c r="L40" s="89">
        <v>25296</v>
      </c>
      <c r="M40" s="89">
        <v>225208.693</v>
      </c>
      <c r="N40" s="91">
        <v>50495</v>
      </c>
      <c r="O40" s="92">
        <v>444367.41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12107</v>
      </c>
      <c r="C41" s="89">
        <v>205857.421</v>
      </c>
      <c r="D41" s="89">
        <v>11927</v>
      </c>
      <c r="E41" s="89">
        <v>16579.189999999999</v>
      </c>
      <c r="F41" s="89">
        <v>24034</v>
      </c>
      <c r="G41" s="89">
        <v>222436.611</v>
      </c>
      <c r="H41" s="90">
        <v>12160</v>
      </c>
      <c r="I41" s="89">
        <v>211910.087</v>
      </c>
      <c r="J41" s="89">
        <v>11988</v>
      </c>
      <c r="K41" s="89">
        <v>17056.078000000001</v>
      </c>
      <c r="L41" s="89">
        <v>24148</v>
      </c>
      <c r="M41" s="89">
        <v>228966.16500000001</v>
      </c>
      <c r="N41" s="91">
        <v>48182</v>
      </c>
      <c r="O41" s="92">
        <v>451402.77600000001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11785</v>
      </c>
      <c r="C42" s="89">
        <v>204608.726</v>
      </c>
      <c r="D42" s="89">
        <v>11500</v>
      </c>
      <c r="E42" s="89">
        <v>16037.472</v>
      </c>
      <c r="F42" s="89">
        <v>23285</v>
      </c>
      <c r="G42" s="89">
        <v>220646.198</v>
      </c>
      <c r="H42" s="90">
        <v>11781</v>
      </c>
      <c r="I42" s="89">
        <v>208558.71799999999</v>
      </c>
      <c r="J42" s="89">
        <v>11598</v>
      </c>
      <c r="K42" s="89">
        <v>16555.316999999999</v>
      </c>
      <c r="L42" s="89">
        <v>23379</v>
      </c>
      <c r="M42" s="89">
        <v>225114.035</v>
      </c>
      <c r="N42" s="91">
        <v>46664</v>
      </c>
      <c r="O42" s="92">
        <v>445760.23300000001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11573</v>
      </c>
      <c r="C43" s="89">
        <v>201909.44099999999</v>
      </c>
      <c r="D43" s="89">
        <v>12150</v>
      </c>
      <c r="E43" s="89">
        <v>15938.36</v>
      </c>
      <c r="F43" s="89">
        <v>23723</v>
      </c>
      <c r="G43" s="89">
        <v>217847.80100000001</v>
      </c>
      <c r="H43" s="90">
        <v>11551</v>
      </c>
      <c r="I43" s="89">
        <v>208632.63699999999</v>
      </c>
      <c r="J43" s="89">
        <v>12328</v>
      </c>
      <c r="K43" s="89">
        <v>16576.035</v>
      </c>
      <c r="L43" s="89">
        <v>23879</v>
      </c>
      <c r="M43" s="89">
        <v>225208.67199999999</v>
      </c>
      <c r="N43" s="91">
        <v>47602</v>
      </c>
      <c r="O43" s="92">
        <v>443056.473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11142</v>
      </c>
      <c r="C44" s="73">
        <v>189004.78200000001</v>
      </c>
      <c r="D44" s="73">
        <v>12791</v>
      </c>
      <c r="E44" s="73">
        <v>17665.219000000001</v>
      </c>
      <c r="F44" s="73">
        <v>23933</v>
      </c>
      <c r="G44" s="73">
        <v>206670.00099999999</v>
      </c>
      <c r="H44" s="79">
        <v>11153</v>
      </c>
      <c r="I44" s="73">
        <v>194825.26</v>
      </c>
      <c r="J44" s="73">
        <v>12906</v>
      </c>
      <c r="K44" s="73">
        <v>17099.375</v>
      </c>
      <c r="L44" s="73">
        <v>24059</v>
      </c>
      <c r="M44" s="73">
        <v>211924.63500000001</v>
      </c>
      <c r="N44" s="75">
        <v>47992</v>
      </c>
      <c r="O44" s="76">
        <v>418594.636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10784</v>
      </c>
      <c r="C45" s="93">
        <v>189132.17300000001</v>
      </c>
      <c r="D45" s="93">
        <v>12938</v>
      </c>
      <c r="E45" s="93">
        <v>16917.401999999998</v>
      </c>
      <c r="F45" s="93">
        <v>23722</v>
      </c>
      <c r="G45" s="93">
        <v>206049.57500000001</v>
      </c>
      <c r="H45" s="94">
        <v>10811</v>
      </c>
      <c r="I45" s="93">
        <v>194725.59299999999</v>
      </c>
      <c r="J45" s="93">
        <v>12970</v>
      </c>
      <c r="K45" s="93">
        <v>17008.952000000001</v>
      </c>
      <c r="L45" s="93">
        <v>23781</v>
      </c>
      <c r="M45" s="93">
        <v>211734.54500000001</v>
      </c>
      <c r="N45" s="93">
        <v>47503</v>
      </c>
      <c r="O45" s="95">
        <v>417784.12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29153" divId="2000-국내항만1_29153" sourceType="sheet" destinationFile="C:\WORK\해운항만통계\1999\국내\2000stko3-15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51"/>
  <sheetViews>
    <sheetView topLeftCell="A13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27</v>
      </c>
      <c r="C4" s="5"/>
      <c r="O4" s="6"/>
    </row>
    <row r="5" spans="1:22" s="4" customFormat="1" ht="12" customHeight="1">
      <c r="O5" s="6"/>
    </row>
    <row r="6" spans="1:22" s="4" customFormat="1" ht="15" customHeight="1">
      <c r="A6" s="139" t="s">
        <v>38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1573</v>
      </c>
      <c r="C9" s="68">
        <v>19239.788</v>
      </c>
      <c r="D9" s="68">
        <v>5268</v>
      </c>
      <c r="E9" s="68">
        <v>4544.9679999999998</v>
      </c>
      <c r="F9" s="68">
        <v>6841</v>
      </c>
      <c r="G9" s="68">
        <v>23784.756000000001</v>
      </c>
      <c r="H9" s="69">
        <v>1558</v>
      </c>
      <c r="I9" s="68">
        <v>19306.682000000001</v>
      </c>
      <c r="J9" s="68">
        <v>5250</v>
      </c>
      <c r="K9" s="68">
        <v>4534.6819999999998</v>
      </c>
      <c r="L9" s="67">
        <v>6808</v>
      </c>
      <c r="M9" s="68">
        <v>23841.364000000001</v>
      </c>
      <c r="N9" s="70">
        <v>13649</v>
      </c>
      <c r="O9" s="71">
        <v>47626.12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1583</v>
      </c>
      <c r="C10" s="68">
        <v>19386.131000000001</v>
      </c>
      <c r="D10" s="68">
        <v>5210</v>
      </c>
      <c r="E10" s="68">
        <v>3987.0790000000002</v>
      </c>
      <c r="F10" s="68">
        <v>6793</v>
      </c>
      <c r="G10" s="68">
        <v>23373.21</v>
      </c>
      <c r="H10" s="69">
        <v>1563</v>
      </c>
      <c r="I10" s="68">
        <v>18812.825000000001</v>
      </c>
      <c r="J10" s="68">
        <v>4804</v>
      </c>
      <c r="K10" s="68">
        <v>4015.0509999999999</v>
      </c>
      <c r="L10" s="67">
        <v>6367</v>
      </c>
      <c r="M10" s="68">
        <v>22827.876</v>
      </c>
      <c r="N10" s="70">
        <v>13160</v>
      </c>
      <c r="O10" s="71">
        <v>46201.086000000003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1532</v>
      </c>
      <c r="C11" s="68">
        <v>20862.767</v>
      </c>
      <c r="D11" s="68">
        <v>5193</v>
      </c>
      <c r="E11" s="68">
        <v>4202.0990000000002</v>
      </c>
      <c r="F11" s="68">
        <v>6725</v>
      </c>
      <c r="G11" s="68">
        <v>25064.866000000002</v>
      </c>
      <c r="H11" s="69">
        <v>1543</v>
      </c>
      <c r="I11" s="68">
        <v>22132.155999999999</v>
      </c>
      <c r="J11" s="68">
        <v>5168</v>
      </c>
      <c r="K11" s="68">
        <v>4233.0609999999997</v>
      </c>
      <c r="L11" s="67">
        <v>6711</v>
      </c>
      <c r="M11" s="68">
        <v>26365.217000000001</v>
      </c>
      <c r="N11" s="70">
        <v>13436</v>
      </c>
      <c r="O11" s="71">
        <v>51430.082999999999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1470</v>
      </c>
      <c r="C12" s="68">
        <v>22653.128000000001</v>
      </c>
      <c r="D12" s="68">
        <v>4808</v>
      </c>
      <c r="E12" s="68">
        <v>3818.6979999999999</v>
      </c>
      <c r="F12" s="68">
        <v>6278</v>
      </c>
      <c r="G12" s="68">
        <v>26471.826000000001</v>
      </c>
      <c r="H12" s="69">
        <v>1455</v>
      </c>
      <c r="I12" s="68">
        <v>23410.358</v>
      </c>
      <c r="J12" s="68">
        <v>4792</v>
      </c>
      <c r="K12" s="68">
        <v>3800.6179999999999</v>
      </c>
      <c r="L12" s="67">
        <v>6247</v>
      </c>
      <c r="M12" s="68">
        <v>27210.975999999999</v>
      </c>
      <c r="N12" s="70">
        <v>12525</v>
      </c>
      <c r="O12" s="71">
        <v>53682.802000000003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1560</v>
      </c>
      <c r="C13" s="68">
        <v>23963.262999999999</v>
      </c>
      <c r="D13" s="68">
        <v>4666</v>
      </c>
      <c r="E13" s="68">
        <v>3060.9209999999998</v>
      </c>
      <c r="F13" s="68">
        <v>6226</v>
      </c>
      <c r="G13" s="68">
        <v>27024.184000000001</v>
      </c>
      <c r="H13" s="69">
        <v>1518</v>
      </c>
      <c r="I13" s="68">
        <v>23010.593000000001</v>
      </c>
      <c r="J13" s="68">
        <v>4640</v>
      </c>
      <c r="K13" s="68">
        <v>2839.5659999999998</v>
      </c>
      <c r="L13" s="67">
        <v>6158</v>
      </c>
      <c r="M13" s="68">
        <v>25850.159</v>
      </c>
      <c r="N13" s="70">
        <v>12384</v>
      </c>
      <c r="O13" s="71">
        <v>52874.343000000001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1626</v>
      </c>
      <c r="C14" s="73">
        <v>25721.86</v>
      </c>
      <c r="D14" s="73">
        <v>3730</v>
      </c>
      <c r="E14" s="73">
        <v>3687.9670000000001</v>
      </c>
      <c r="F14" s="73">
        <v>5356</v>
      </c>
      <c r="G14" s="73">
        <v>29409.827000000001</v>
      </c>
      <c r="H14" s="74">
        <v>1599</v>
      </c>
      <c r="I14" s="73">
        <v>24818.280999999999</v>
      </c>
      <c r="J14" s="73">
        <v>3774</v>
      </c>
      <c r="K14" s="73">
        <v>3730.64</v>
      </c>
      <c r="L14" s="72">
        <v>5373</v>
      </c>
      <c r="M14" s="73">
        <v>28548.920999999998</v>
      </c>
      <c r="N14" s="75">
        <v>10729</v>
      </c>
      <c r="O14" s="76">
        <v>57958.748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1716</v>
      </c>
      <c r="C15" s="68">
        <v>25067.465</v>
      </c>
      <c r="D15" s="68">
        <v>3440</v>
      </c>
      <c r="E15" s="68">
        <v>3626.2240000000002</v>
      </c>
      <c r="F15" s="68">
        <v>5156</v>
      </c>
      <c r="G15" s="68">
        <v>28693.688999999998</v>
      </c>
      <c r="H15" s="69">
        <v>1719</v>
      </c>
      <c r="I15" s="68">
        <v>24327.356</v>
      </c>
      <c r="J15" s="68">
        <v>3425</v>
      </c>
      <c r="K15" s="68">
        <v>3615.2849999999999</v>
      </c>
      <c r="L15" s="67">
        <v>5144</v>
      </c>
      <c r="M15" s="68">
        <v>27942.641</v>
      </c>
      <c r="N15" s="70">
        <v>10300</v>
      </c>
      <c r="O15" s="71">
        <v>56636.33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1886</v>
      </c>
      <c r="C16" s="68">
        <v>24601.411</v>
      </c>
      <c r="D16" s="68">
        <v>3129</v>
      </c>
      <c r="E16" s="68">
        <v>3260.46</v>
      </c>
      <c r="F16" s="68">
        <v>5015</v>
      </c>
      <c r="G16" s="68">
        <v>27861.870999999999</v>
      </c>
      <c r="H16" s="69">
        <v>1886</v>
      </c>
      <c r="I16" s="68">
        <v>25053.829000000002</v>
      </c>
      <c r="J16" s="68">
        <v>3129</v>
      </c>
      <c r="K16" s="68">
        <v>3294.2350000000001</v>
      </c>
      <c r="L16" s="67">
        <v>5015</v>
      </c>
      <c r="M16" s="68">
        <v>28348.063999999998</v>
      </c>
      <c r="N16" s="70">
        <v>10030</v>
      </c>
      <c r="O16" s="71">
        <v>56209.934999999998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1882</v>
      </c>
      <c r="C17" s="68">
        <v>24469.338</v>
      </c>
      <c r="D17" s="68">
        <v>3329</v>
      </c>
      <c r="E17" s="68">
        <v>3484.9349999999999</v>
      </c>
      <c r="F17" s="68">
        <v>5211</v>
      </c>
      <c r="G17" s="68">
        <v>27954.273000000001</v>
      </c>
      <c r="H17" s="69">
        <v>1886</v>
      </c>
      <c r="I17" s="68">
        <v>24088.488000000001</v>
      </c>
      <c r="J17" s="68">
        <v>3326</v>
      </c>
      <c r="K17" s="68">
        <v>3470.89</v>
      </c>
      <c r="L17" s="67">
        <v>5212</v>
      </c>
      <c r="M17" s="68">
        <v>27559.378000000001</v>
      </c>
      <c r="N17" s="70">
        <v>10423</v>
      </c>
      <c r="O17" s="71">
        <v>55513.650999999998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1881</v>
      </c>
      <c r="C18" s="68">
        <v>24868.352999999999</v>
      </c>
      <c r="D18" s="68">
        <v>3705</v>
      </c>
      <c r="E18" s="68">
        <v>3685.4830000000002</v>
      </c>
      <c r="F18" s="68">
        <v>5586</v>
      </c>
      <c r="G18" s="68">
        <v>28553.835999999999</v>
      </c>
      <c r="H18" s="69">
        <v>1894</v>
      </c>
      <c r="I18" s="68">
        <v>24960.352999999999</v>
      </c>
      <c r="J18" s="68">
        <v>3702</v>
      </c>
      <c r="K18" s="68">
        <v>3670.4580000000001</v>
      </c>
      <c r="L18" s="67">
        <v>5596</v>
      </c>
      <c r="M18" s="68">
        <v>28630.811000000002</v>
      </c>
      <c r="N18" s="70">
        <v>11182</v>
      </c>
      <c r="O18" s="71">
        <v>57184.646999999997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2056</v>
      </c>
      <c r="C19" s="68">
        <v>27177.363000000001</v>
      </c>
      <c r="D19" s="68">
        <v>4167</v>
      </c>
      <c r="E19" s="68">
        <v>4935.2939999999999</v>
      </c>
      <c r="F19" s="68">
        <v>6223</v>
      </c>
      <c r="G19" s="68">
        <v>32112.656999999999</v>
      </c>
      <c r="H19" s="69">
        <v>2054</v>
      </c>
      <c r="I19" s="68">
        <v>26799.719000000001</v>
      </c>
      <c r="J19" s="68">
        <v>4152</v>
      </c>
      <c r="K19" s="68">
        <v>4923.9139999999998</v>
      </c>
      <c r="L19" s="67">
        <v>6206</v>
      </c>
      <c r="M19" s="68">
        <v>31723.633000000002</v>
      </c>
      <c r="N19" s="70">
        <v>12429</v>
      </c>
      <c r="O19" s="71">
        <v>63836.29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2296</v>
      </c>
      <c r="C20" s="68">
        <v>28420.023000000001</v>
      </c>
      <c r="D20" s="68">
        <v>4689</v>
      </c>
      <c r="E20" s="68">
        <v>5810.6840000000002</v>
      </c>
      <c r="F20" s="68">
        <v>6985</v>
      </c>
      <c r="G20" s="68">
        <v>34230.707000000002</v>
      </c>
      <c r="H20" s="78">
        <v>2274</v>
      </c>
      <c r="I20" s="68">
        <v>28504.751</v>
      </c>
      <c r="J20" s="68">
        <v>4702</v>
      </c>
      <c r="K20" s="68">
        <v>5817.6080000000002</v>
      </c>
      <c r="L20" s="67">
        <v>6976</v>
      </c>
      <c r="M20" s="68">
        <v>34322.358999999997</v>
      </c>
      <c r="N20" s="70">
        <v>13961</v>
      </c>
      <c r="O20" s="71">
        <v>68553.066000000006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2561</v>
      </c>
      <c r="C21" s="68">
        <v>29489.559000000001</v>
      </c>
      <c r="D21" s="68">
        <v>4663</v>
      </c>
      <c r="E21" s="68">
        <v>6269.6559999999999</v>
      </c>
      <c r="F21" s="68">
        <v>7224</v>
      </c>
      <c r="G21" s="68">
        <v>35759.214999999997</v>
      </c>
      <c r="H21" s="78">
        <v>2563</v>
      </c>
      <c r="I21" s="68">
        <v>29243.439999999999</v>
      </c>
      <c r="J21" s="68">
        <v>4656</v>
      </c>
      <c r="K21" s="68">
        <v>6265.9430000000002</v>
      </c>
      <c r="L21" s="67">
        <v>7219</v>
      </c>
      <c r="M21" s="68">
        <v>35509.383000000002</v>
      </c>
      <c r="N21" s="70">
        <v>14443</v>
      </c>
      <c r="O21" s="71">
        <v>71268.597999999998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2326</v>
      </c>
      <c r="C22" s="68">
        <v>30420.241000000002</v>
      </c>
      <c r="D22" s="68">
        <v>4182</v>
      </c>
      <c r="E22" s="68">
        <v>6384.6239999999998</v>
      </c>
      <c r="F22" s="68">
        <v>6508</v>
      </c>
      <c r="G22" s="68">
        <v>36804.864999999998</v>
      </c>
      <c r="H22" s="78">
        <v>2317</v>
      </c>
      <c r="I22" s="68">
        <v>30116.896000000001</v>
      </c>
      <c r="J22" s="68">
        <v>4168</v>
      </c>
      <c r="K22" s="68">
        <v>6383.3710000000001</v>
      </c>
      <c r="L22" s="67">
        <v>6485</v>
      </c>
      <c r="M22" s="68">
        <v>36500.267</v>
      </c>
      <c r="N22" s="70">
        <v>12993</v>
      </c>
      <c r="O22" s="71">
        <v>73305.131999999998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2659</v>
      </c>
      <c r="C23" s="68">
        <v>30713.273000000001</v>
      </c>
      <c r="D23" s="68">
        <v>4276</v>
      </c>
      <c r="E23" s="68">
        <v>6176.1729999999998</v>
      </c>
      <c r="F23" s="68">
        <v>6935</v>
      </c>
      <c r="G23" s="68">
        <v>36889.446000000004</v>
      </c>
      <c r="H23" s="78">
        <v>2662</v>
      </c>
      <c r="I23" s="68">
        <v>31026.062999999998</v>
      </c>
      <c r="J23" s="68">
        <v>4274</v>
      </c>
      <c r="K23" s="68">
        <v>6172.2150000000001</v>
      </c>
      <c r="L23" s="67">
        <v>6936</v>
      </c>
      <c r="M23" s="68">
        <v>37198.277999999998</v>
      </c>
      <c r="N23" s="70">
        <v>13871</v>
      </c>
      <c r="O23" s="71">
        <v>74087.724000000002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2570</v>
      </c>
      <c r="C24" s="73">
        <v>30514.788</v>
      </c>
      <c r="D24" s="73">
        <v>4507</v>
      </c>
      <c r="E24" s="73">
        <v>5890.21</v>
      </c>
      <c r="F24" s="73">
        <v>7077</v>
      </c>
      <c r="G24" s="73">
        <v>36404.998</v>
      </c>
      <c r="H24" s="79">
        <v>2571</v>
      </c>
      <c r="I24" s="73">
        <v>30292.019</v>
      </c>
      <c r="J24" s="73">
        <v>4505</v>
      </c>
      <c r="K24" s="73">
        <v>5887.9549999999999</v>
      </c>
      <c r="L24" s="72">
        <v>7076</v>
      </c>
      <c r="M24" s="73">
        <v>36179.974000000002</v>
      </c>
      <c r="N24" s="75">
        <v>14153</v>
      </c>
      <c r="O24" s="76">
        <v>72584.971999999994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2569</v>
      </c>
      <c r="C25" s="68">
        <v>30477.23</v>
      </c>
      <c r="D25" s="68">
        <v>5442</v>
      </c>
      <c r="E25" s="68">
        <v>8590.027</v>
      </c>
      <c r="F25" s="68">
        <v>8011</v>
      </c>
      <c r="G25" s="68">
        <v>39067.256999999998</v>
      </c>
      <c r="H25" s="78">
        <v>2559</v>
      </c>
      <c r="I25" s="68">
        <v>30272.11</v>
      </c>
      <c r="J25" s="68">
        <v>5428</v>
      </c>
      <c r="K25" s="68">
        <v>8614.1129999999994</v>
      </c>
      <c r="L25" s="67">
        <v>7987</v>
      </c>
      <c r="M25" s="68">
        <v>38886.222999999998</v>
      </c>
      <c r="N25" s="70">
        <v>15998</v>
      </c>
      <c r="O25" s="71">
        <v>77953.48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2704</v>
      </c>
      <c r="C26" s="68">
        <v>30804.657999999999</v>
      </c>
      <c r="D26" s="68">
        <v>5112</v>
      </c>
      <c r="E26" s="68">
        <v>8342.2530000000006</v>
      </c>
      <c r="F26" s="68">
        <v>7816</v>
      </c>
      <c r="G26" s="68">
        <v>39146.911</v>
      </c>
      <c r="H26" s="69">
        <v>2711</v>
      </c>
      <c r="I26" s="68">
        <v>31111.056</v>
      </c>
      <c r="J26" s="68">
        <v>5121</v>
      </c>
      <c r="K26" s="68">
        <v>8350.7620000000006</v>
      </c>
      <c r="L26" s="67">
        <v>7832</v>
      </c>
      <c r="M26" s="68">
        <v>39461.817999999999</v>
      </c>
      <c r="N26" s="70">
        <v>15648</v>
      </c>
      <c r="O26" s="71">
        <v>78608.729000000007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2938</v>
      </c>
      <c r="C27" s="68">
        <v>31509.227999999999</v>
      </c>
      <c r="D27" s="81">
        <v>4837</v>
      </c>
      <c r="E27" s="68">
        <v>8109.1350000000002</v>
      </c>
      <c r="F27" s="81">
        <v>7775</v>
      </c>
      <c r="G27" s="68">
        <v>39618.362999999998</v>
      </c>
      <c r="H27" s="82">
        <v>2942</v>
      </c>
      <c r="I27" s="68">
        <v>31527.688999999998</v>
      </c>
      <c r="J27" s="81">
        <v>4829</v>
      </c>
      <c r="K27" s="68">
        <v>8095.7150000000001</v>
      </c>
      <c r="L27" s="80">
        <v>7771</v>
      </c>
      <c r="M27" s="68">
        <v>39623.404000000002</v>
      </c>
      <c r="N27" s="83">
        <v>15546</v>
      </c>
      <c r="O27" s="71">
        <v>79241.767000000007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3455</v>
      </c>
      <c r="C28" s="68">
        <v>36441.944000000003</v>
      </c>
      <c r="D28" s="81">
        <v>5384</v>
      </c>
      <c r="E28" s="68">
        <v>8723.8230000000003</v>
      </c>
      <c r="F28" s="81">
        <v>8839</v>
      </c>
      <c r="G28" s="68">
        <v>45165.767</v>
      </c>
      <c r="H28" s="82">
        <v>3434</v>
      </c>
      <c r="I28" s="68">
        <v>36461.616000000002</v>
      </c>
      <c r="J28" s="81">
        <v>5368</v>
      </c>
      <c r="K28" s="68">
        <v>8705.3459999999995</v>
      </c>
      <c r="L28" s="80">
        <v>8802</v>
      </c>
      <c r="M28" s="68">
        <v>45166.962</v>
      </c>
      <c r="N28" s="83">
        <v>17641</v>
      </c>
      <c r="O28" s="71">
        <v>90332.729000000007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3555</v>
      </c>
      <c r="C29" s="68">
        <v>37043.565999999999</v>
      </c>
      <c r="D29" s="81">
        <v>5488</v>
      </c>
      <c r="E29" s="68">
        <v>10333.128000000001</v>
      </c>
      <c r="F29" s="81">
        <v>9043</v>
      </c>
      <c r="G29" s="68">
        <v>47376.694000000003</v>
      </c>
      <c r="H29" s="82">
        <v>3561</v>
      </c>
      <c r="I29" s="68">
        <v>37053.394</v>
      </c>
      <c r="J29" s="81">
        <v>5493</v>
      </c>
      <c r="K29" s="68">
        <v>10343.022000000001</v>
      </c>
      <c r="L29" s="80">
        <v>9054</v>
      </c>
      <c r="M29" s="68">
        <v>47396.415999999997</v>
      </c>
      <c r="N29" s="83">
        <v>18097</v>
      </c>
      <c r="O29" s="71">
        <v>94773.11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3691</v>
      </c>
      <c r="C30" s="68">
        <v>34562.824000000001</v>
      </c>
      <c r="D30" s="81">
        <v>6044</v>
      </c>
      <c r="E30" s="68">
        <v>10874.863000000001</v>
      </c>
      <c r="F30" s="81">
        <v>9735</v>
      </c>
      <c r="G30" s="68">
        <v>45437.686999999998</v>
      </c>
      <c r="H30" s="82">
        <v>3677</v>
      </c>
      <c r="I30" s="68">
        <v>34531.067000000003</v>
      </c>
      <c r="J30" s="81">
        <v>6033</v>
      </c>
      <c r="K30" s="68">
        <v>10850.360999999999</v>
      </c>
      <c r="L30" s="80">
        <v>9710</v>
      </c>
      <c r="M30" s="68">
        <v>45381.428</v>
      </c>
      <c r="N30" s="83">
        <v>19445</v>
      </c>
      <c r="O30" s="71">
        <v>90819.115000000005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3906</v>
      </c>
      <c r="C31" s="68">
        <v>37651.646999999997</v>
      </c>
      <c r="D31" s="81">
        <v>5505</v>
      </c>
      <c r="E31" s="68">
        <v>12361.366000000002</v>
      </c>
      <c r="F31" s="81">
        <v>9411</v>
      </c>
      <c r="G31" s="68">
        <v>50013.012999999999</v>
      </c>
      <c r="H31" s="82">
        <v>3923</v>
      </c>
      <c r="I31" s="68">
        <v>37453.027000000002</v>
      </c>
      <c r="J31" s="81">
        <v>5517</v>
      </c>
      <c r="K31" s="68">
        <v>12411.272999999999</v>
      </c>
      <c r="L31" s="80">
        <v>9440</v>
      </c>
      <c r="M31" s="68">
        <v>49864.299999999996</v>
      </c>
      <c r="N31" s="83">
        <v>18851</v>
      </c>
      <c r="O31" s="71">
        <v>99877.312999999995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4320</v>
      </c>
      <c r="C32" s="68">
        <v>41713.190999999999</v>
      </c>
      <c r="D32" s="81">
        <v>5917</v>
      </c>
      <c r="E32" s="68">
        <v>12947.965</v>
      </c>
      <c r="F32" s="81">
        <v>10237</v>
      </c>
      <c r="G32" s="68">
        <v>54661.156000000003</v>
      </c>
      <c r="H32" s="82">
        <v>4315</v>
      </c>
      <c r="I32" s="68">
        <v>41820.637999999999</v>
      </c>
      <c r="J32" s="81">
        <v>5901</v>
      </c>
      <c r="K32" s="68">
        <v>12918.409</v>
      </c>
      <c r="L32" s="80">
        <v>10216</v>
      </c>
      <c r="M32" s="68">
        <v>54739.046999999999</v>
      </c>
      <c r="N32" s="83">
        <v>20453</v>
      </c>
      <c r="O32" s="71">
        <v>109400.20299999999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4084</v>
      </c>
      <c r="C33" s="68">
        <v>38341.211000000003</v>
      </c>
      <c r="D33" s="81">
        <v>4536</v>
      </c>
      <c r="E33" s="68">
        <v>9730.67</v>
      </c>
      <c r="F33" s="81">
        <v>8620</v>
      </c>
      <c r="G33" s="68">
        <v>48071.881000000001</v>
      </c>
      <c r="H33" s="82">
        <v>4087</v>
      </c>
      <c r="I33" s="68">
        <v>38287.137000000002</v>
      </c>
      <c r="J33" s="81">
        <v>4527</v>
      </c>
      <c r="K33" s="68">
        <v>9719.1620000000003</v>
      </c>
      <c r="L33" s="80">
        <v>8614</v>
      </c>
      <c r="M33" s="68">
        <v>48006.298999999999</v>
      </c>
      <c r="N33" s="83">
        <v>17234</v>
      </c>
      <c r="O33" s="71">
        <v>96078.18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4360</v>
      </c>
      <c r="C34" s="73">
        <v>43961.47</v>
      </c>
      <c r="D34" s="85">
        <v>4608</v>
      </c>
      <c r="E34" s="73">
        <v>10156.147999999999</v>
      </c>
      <c r="F34" s="85">
        <v>8968</v>
      </c>
      <c r="G34" s="73">
        <v>54117.618000000002</v>
      </c>
      <c r="H34" s="86">
        <v>4347</v>
      </c>
      <c r="I34" s="73">
        <v>43626.080000000002</v>
      </c>
      <c r="J34" s="85">
        <v>4590</v>
      </c>
      <c r="K34" s="73">
        <v>10111.793</v>
      </c>
      <c r="L34" s="84">
        <v>8937</v>
      </c>
      <c r="M34" s="73">
        <v>53737.873</v>
      </c>
      <c r="N34" s="87">
        <v>17905</v>
      </c>
      <c r="O34" s="76">
        <v>107855.49099999999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4294</v>
      </c>
      <c r="C35" s="68">
        <v>48209.758999999998</v>
      </c>
      <c r="D35" s="80">
        <v>4118</v>
      </c>
      <c r="E35" s="68">
        <v>8048.8549999999996</v>
      </c>
      <c r="F35" s="80">
        <v>8412</v>
      </c>
      <c r="G35" s="68">
        <v>56258.614000000001</v>
      </c>
      <c r="H35" s="82">
        <v>4276</v>
      </c>
      <c r="I35" s="68">
        <v>47767.906000000003</v>
      </c>
      <c r="J35" s="80">
        <v>4101</v>
      </c>
      <c r="K35" s="68">
        <v>8097.8339999999998</v>
      </c>
      <c r="L35" s="80">
        <v>8377</v>
      </c>
      <c r="M35" s="68">
        <v>55865.74</v>
      </c>
      <c r="N35" s="88">
        <v>16789</v>
      </c>
      <c r="O35" s="71">
        <v>112124.35400000001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3893</v>
      </c>
      <c r="C36" s="68">
        <v>47596.633000000002</v>
      </c>
      <c r="D36" s="80">
        <v>4072</v>
      </c>
      <c r="E36" s="68">
        <v>8253.6910000000007</v>
      </c>
      <c r="F36" s="80">
        <v>7965</v>
      </c>
      <c r="G36" s="68">
        <v>55850.324000000001</v>
      </c>
      <c r="H36" s="82">
        <v>3916</v>
      </c>
      <c r="I36" s="68">
        <v>48356.314999999988</v>
      </c>
      <c r="J36" s="80">
        <v>4077</v>
      </c>
      <c r="K36" s="68">
        <v>8246.9659999999985</v>
      </c>
      <c r="L36" s="80">
        <v>7993</v>
      </c>
      <c r="M36" s="68">
        <v>56603.280999999988</v>
      </c>
      <c r="N36" s="88">
        <v>15958</v>
      </c>
      <c r="O36" s="71">
        <v>112453.605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3882</v>
      </c>
      <c r="C37" s="89">
        <v>47464.647000000004</v>
      </c>
      <c r="D37" s="89">
        <v>3393</v>
      </c>
      <c r="E37" s="89">
        <v>6778.4580000000014</v>
      </c>
      <c r="F37" s="89">
        <v>7275</v>
      </c>
      <c r="G37" s="89">
        <v>54243.105000000003</v>
      </c>
      <c r="H37" s="90">
        <v>3872</v>
      </c>
      <c r="I37" s="89">
        <v>47228.243000000002</v>
      </c>
      <c r="J37" s="89">
        <v>3355</v>
      </c>
      <c r="K37" s="89">
        <v>6711.686999999999</v>
      </c>
      <c r="L37" s="89">
        <v>7227</v>
      </c>
      <c r="M37" s="89">
        <v>53939.93</v>
      </c>
      <c r="N37" s="91">
        <v>14502</v>
      </c>
      <c r="O37" s="92">
        <v>108183.035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3668</v>
      </c>
      <c r="C38" s="89">
        <v>51216.090999999986</v>
      </c>
      <c r="D38" s="89">
        <v>3315</v>
      </c>
      <c r="E38" s="89">
        <v>6342.1420000000007</v>
      </c>
      <c r="F38" s="89">
        <v>6983</v>
      </c>
      <c r="G38" s="89">
        <v>57558.232999999986</v>
      </c>
      <c r="H38" s="90">
        <v>3695</v>
      </c>
      <c r="I38" s="89">
        <v>51397.277000000002</v>
      </c>
      <c r="J38" s="89">
        <v>3306</v>
      </c>
      <c r="K38" s="89">
        <v>6264.5730000000003</v>
      </c>
      <c r="L38" s="89">
        <v>7001</v>
      </c>
      <c r="M38" s="89">
        <v>57661.850000000006</v>
      </c>
      <c r="N38" s="91">
        <v>13984</v>
      </c>
      <c r="O38" s="92">
        <v>115220.08299999998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3319</v>
      </c>
      <c r="C39" s="89">
        <v>49432.796000000002</v>
      </c>
      <c r="D39" s="89">
        <v>3403</v>
      </c>
      <c r="E39" s="89">
        <v>6863.1189999999997</v>
      </c>
      <c r="F39" s="89">
        <v>6722</v>
      </c>
      <c r="G39" s="89">
        <v>56295.915000000001</v>
      </c>
      <c r="H39" s="90">
        <v>3352</v>
      </c>
      <c r="I39" s="89">
        <v>49675.046000000002</v>
      </c>
      <c r="J39" s="89">
        <v>3378</v>
      </c>
      <c r="K39" s="89">
        <v>6780.4489999999996</v>
      </c>
      <c r="L39" s="89">
        <v>6730</v>
      </c>
      <c r="M39" s="89">
        <v>56455.495000000003</v>
      </c>
      <c r="N39" s="91">
        <v>13452</v>
      </c>
      <c r="O39" s="92">
        <v>112751.41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3295</v>
      </c>
      <c r="C40" s="89">
        <v>48956.908000000003</v>
      </c>
      <c r="D40" s="89">
        <v>3525</v>
      </c>
      <c r="E40" s="89">
        <v>7427.8469999999998</v>
      </c>
      <c r="F40" s="89">
        <v>6820</v>
      </c>
      <c r="G40" s="89">
        <v>56384.754999999997</v>
      </c>
      <c r="H40" s="90">
        <v>3286</v>
      </c>
      <c r="I40" s="89">
        <v>48676.053999999996</v>
      </c>
      <c r="J40" s="89">
        <v>3500</v>
      </c>
      <c r="K40" s="89">
        <v>7430.2690000000002</v>
      </c>
      <c r="L40" s="89">
        <v>6786</v>
      </c>
      <c r="M40" s="89">
        <v>56106.322999999997</v>
      </c>
      <c r="N40" s="91">
        <v>13606</v>
      </c>
      <c r="O40" s="92">
        <v>112491.07799999999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3244</v>
      </c>
      <c r="C41" s="89">
        <v>50798.305999999997</v>
      </c>
      <c r="D41" s="89">
        <v>3217</v>
      </c>
      <c r="E41" s="89">
        <v>6966.3630000000003</v>
      </c>
      <c r="F41" s="89">
        <v>6461</v>
      </c>
      <c r="G41" s="89">
        <v>57764.669000000002</v>
      </c>
      <c r="H41" s="90">
        <v>3255</v>
      </c>
      <c r="I41" s="89">
        <v>51039.510999999999</v>
      </c>
      <c r="J41" s="89">
        <v>3192</v>
      </c>
      <c r="K41" s="89">
        <v>6886.1419999999998</v>
      </c>
      <c r="L41" s="89">
        <v>6447</v>
      </c>
      <c r="M41" s="89">
        <v>57925.652999999998</v>
      </c>
      <c r="N41" s="91">
        <v>12908</v>
      </c>
      <c r="O41" s="92">
        <v>115690.322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2990</v>
      </c>
      <c r="C42" s="89">
        <v>51768.563999999998</v>
      </c>
      <c r="D42" s="89">
        <v>3458</v>
      </c>
      <c r="E42" s="89">
        <v>7618.8159999999998</v>
      </c>
      <c r="F42" s="89">
        <v>6448</v>
      </c>
      <c r="G42" s="89">
        <v>59387.38</v>
      </c>
      <c r="H42" s="90">
        <v>3009</v>
      </c>
      <c r="I42" s="89">
        <v>52014.459000000003</v>
      </c>
      <c r="J42" s="89">
        <v>3445</v>
      </c>
      <c r="K42" s="89">
        <v>7591.4610000000002</v>
      </c>
      <c r="L42" s="89">
        <v>6454</v>
      </c>
      <c r="M42" s="89">
        <v>59605.919999999998</v>
      </c>
      <c r="N42" s="91">
        <v>12902</v>
      </c>
      <c r="O42" s="92">
        <v>118993.3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2934</v>
      </c>
      <c r="C43" s="89">
        <v>54636.135000000002</v>
      </c>
      <c r="D43" s="89">
        <v>3402</v>
      </c>
      <c r="E43" s="89">
        <v>7674.0320000000002</v>
      </c>
      <c r="F43" s="89">
        <v>6336</v>
      </c>
      <c r="G43" s="89">
        <v>62310.167000000001</v>
      </c>
      <c r="H43" s="90">
        <v>2935</v>
      </c>
      <c r="I43" s="89">
        <v>54623.758999999998</v>
      </c>
      <c r="J43" s="89">
        <v>3387</v>
      </c>
      <c r="K43" s="89">
        <v>7633.241</v>
      </c>
      <c r="L43" s="89">
        <v>6322</v>
      </c>
      <c r="M43" s="89">
        <v>62257</v>
      </c>
      <c r="N43" s="91">
        <v>12658</v>
      </c>
      <c r="O43" s="92">
        <v>124567.167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2816</v>
      </c>
      <c r="C44" s="73">
        <v>49281.468999999997</v>
      </c>
      <c r="D44" s="73">
        <v>3299</v>
      </c>
      <c r="E44" s="73">
        <v>7698.6360000000004</v>
      </c>
      <c r="F44" s="73">
        <v>6115</v>
      </c>
      <c r="G44" s="73">
        <v>56980.105000000003</v>
      </c>
      <c r="H44" s="79">
        <v>2818</v>
      </c>
      <c r="I44" s="73">
        <v>49462.792000000001</v>
      </c>
      <c r="J44" s="73">
        <v>3303</v>
      </c>
      <c r="K44" s="73">
        <v>7749.2269999999999</v>
      </c>
      <c r="L44" s="73">
        <v>6121</v>
      </c>
      <c r="M44" s="73">
        <v>57212.019</v>
      </c>
      <c r="N44" s="75">
        <v>12236</v>
      </c>
      <c r="O44" s="76">
        <v>114192.124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2702</v>
      </c>
      <c r="C45" s="93">
        <v>49273.654000000002</v>
      </c>
      <c r="D45" s="93">
        <v>3424</v>
      </c>
      <c r="E45" s="93">
        <v>8132.17</v>
      </c>
      <c r="F45" s="93">
        <v>6126</v>
      </c>
      <c r="G45" s="93">
        <v>57405.824000000001</v>
      </c>
      <c r="H45" s="94">
        <v>2714</v>
      </c>
      <c r="I45" s="93">
        <v>48861.928</v>
      </c>
      <c r="J45" s="93">
        <v>3420</v>
      </c>
      <c r="K45" s="93">
        <v>8120.0990000000002</v>
      </c>
      <c r="L45" s="93">
        <v>6134</v>
      </c>
      <c r="M45" s="93">
        <v>56982.027000000002</v>
      </c>
      <c r="N45" s="93">
        <v>12260</v>
      </c>
      <c r="O45" s="95">
        <v>114387.851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32419" divId="2000-국내항만1_32419" sourceType="sheet" destinationFile="C:\WORK\해운항만통계\1999\국내\2000stko3-19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51"/>
  <sheetViews>
    <sheetView topLeftCell="A16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55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340</v>
      </c>
      <c r="C9" s="68">
        <v>3327.5329999999999</v>
      </c>
      <c r="D9" s="68">
        <v>3972</v>
      </c>
      <c r="E9" s="68">
        <v>4231.857</v>
      </c>
      <c r="F9" s="68">
        <v>4312</v>
      </c>
      <c r="G9" s="68">
        <v>7559.39</v>
      </c>
      <c r="H9" s="69">
        <v>343</v>
      </c>
      <c r="I9" s="68">
        <v>3396.3020000000001</v>
      </c>
      <c r="J9" s="68">
        <v>3972</v>
      </c>
      <c r="K9" s="68">
        <v>4248.4170000000004</v>
      </c>
      <c r="L9" s="67">
        <v>4315</v>
      </c>
      <c r="M9" s="68">
        <v>7644.719000000001</v>
      </c>
      <c r="N9" s="70">
        <v>8627</v>
      </c>
      <c r="O9" s="71">
        <v>15204.109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415</v>
      </c>
      <c r="C10" s="68">
        <v>4326.6600000000008</v>
      </c>
      <c r="D10" s="68">
        <v>4202</v>
      </c>
      <c r="E10" s="68">
        <v>4492.3940000000002</v>
      </c>
      <c r="F10" s="68">
        <v>4617</v>
      </c>
      <c r="G10" s="68">
        <v>8819.0540000000001</v>
      </c>
      <c r="H10" s="69">
        <v>405</v>
      </c>
      <c r="I10" s="68">
        <v>4285.8679999999995</v>
      </c>
      <c r="J10" s="68">
        <v>4099</v>
      </c>
      <c r="K10" s="68">
        <v>4467.55</v>
      </c>
      <c r="L10" s="67">
        <v>4504</v>
      </c>
      <c r="M10" s="68">
        <v>8753.4179999999997</v>
      </c>
      <c r="N10" s="70">
        <v>9121</v>
      </c>
      <c r="O10" s="71">
        <v>17572.472000000002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477</v>
      </c>
      <c r="C11" s="68">
        <v>4193.5889999999999</v>
      </c>
      <c r="D11" s="68">
        <v>4058</v>
      </c>
      <c r="E11" s="68">
        <v>4905.8680000000004</v>
      </c>
      <c r="F11" s="68">
        <v>4535</v>
      </c>
      <c r="G11" s="68">
        <v>9099.4570000000003</v>
      </c>
      <c r="H11" s="69">
        <v>473</v>
      </c>
      <c r="I11" s="68">
        <v>4153.1779999999999</v>
      </c>
      <c r="J11" s="68">
        <v>4063</v>
      </c>
      <c r="K11" s="68">
        <v>4903.9220000000005</v>
      </c>
      <c r="L11" s="67">
        <v>4536</v>
      </c>
      <c r="M11" s="68">
        <v>9057.1</v>
      </c>
      <c r="N11" s="70">
        <v>9071</v>
      </c>
      <c r="O11" s="71">
        <v>18156.557000000001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498</v>
      </c>
      <c r="C12" s="68">
        <v>3671.2849999999999</v>
      </c>
      <c r="D12" s="68">
        <v>4384</v>
      </c>
      <c r="E12" s="68">
        <v>5569.7219999999998</v>
      </c>
      <c r="F12" s="68">
        <v>4882</v>
      </c>
      <c r="G12" s="68">
        <v>9241.0069999999996</v>
      </c>
      <c r="H12" s="69">
        <v>492</v>
      </c>
      <c r="I12" s="68">
        <v>3823.634</v>
      </c>
      <c r="J12" s="68">
        <v>4394</v>
      </c>
      <c r="K12" s="68">
        <v>5601.9210000000003</v>
      </c>
      <c r="L12" s="67">
        <v>4886</v>
      </c>
      <c r="M12" s="68">
        <v>9425.5550000000003</v>
      </c>
      <c r="N12" s="70">
        <v>9768</v>
      </c>
      <c r="O12" s="71">
        <v>18666.561999999998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515</v>
      </c>
      <c r="C13" s="68">
        <v>3638.7310000000002</v>
      </c>
      <c r="D13" s="68">
        <v>4006</v>
      </c>
      <c r="E13" s="68">
        <v>5859.1939999999995</v>
      </c>
      <c r="F13" s="68">
        <v>4521</v>
      </c>
      <c r="G13" s="68">
        <v>9497.9250000000011</v>
      </c>
      <c r="H13" s="69">
        <v>520</v>
      </c>
      <c r="I13" s="68">
        <v>3739.4679999999998</v>
      </c>
      <c r="J13" s="68">
        <v>3995</v>
      </c>
      <c r="K13" s="68">
        <v>5799.6190000000006</v>
      </c>
      <c r="L13" s="67">
        <v>4515</v>
      </c>
      <c r="M13" s="68">
        <v>9539.0869999999995</v>
      </c>
      <c r="N13" s="70">
        <v>9036</v>
      </c>
      <c r="O13" s="71">
        <v>19037.012000000002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484</v>
      </c>
      <c r="C14" s="73">
        <v>4183.9830000000002</v>
      </c>
      <c r="D14" s="73">
        <v>4307</v>
      </c>
      <c r="E14" s="73">
        <v>6515.7479999999996</v>
      </c>
      <c r="F14" s="73">
        <v>4791</v>
      </c>
      <c r="G14" s="73">
        <v>10699.731</v>
      </c>
      <c r="H14" s="74">
        <v>471</v>
      </c>
      <c r="I14" s="73">
        <v>3989.8249999999998</v>
      </c>
      <c r="J14" s="73">
        <v>4294</v>
      </c>
      <c r="K14" s="73">
        <v>6497.857</v>
      </c>
      <c r="L14" s="72">
        <v>4765</v>
      </c>
      <c r="M14" s="73">
        <v>10487.682000000001</v>
      </c>
      <c r="N14" s="75">
        <v>9556</v>
      </c>
      <c r="O14" s="76">
        <v>21187.412999999997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401</v>
      </c>
      <c r="C15" s="68">
        <v>3433.6730000000002</v>
      </c>
      <c r="D15" s="68">
        <v>4027</v>
      </c>
      <c r="E15" s="68">
        <v>6842.3310000000001</v>
      </c>
      <c r="F15" s="68">
        <v>4428</v>
      </c>
      <c r="G15" s="68">
        <v>10276.004000000001</v>
      </c>
      <c r="H15" s="69">
        <v>404</v>
      </c>
      <c r="I15" s="68">
        <v>3538.9119999999998</v>
      </c>
      <c r="J15" s="68">
        <v>4025</v>
      </c>
      <c r="K15" s="68">
        <v>6899.585</v>
      </c>
      <c r="L15" s="67">
        <v>4429</v>
      </c>
      <c r="M15" s="68">
        <v>10438.497000000001</v>
      </c>
      <c r="N15" s="70">
        <v>8857</v>
      </c>
      <c r="O15" s="71">
        <v>20714.501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406</v>
      </c>
      <c r="C16" s="68">
        <v>3691.3759999999997</v>
      </c>
      <c r="D16" s="68">
        <v>3604</v>
      </c>
      <c r="E16" s="68">
        <v>6777.8969999999999</v>
      </c>
      <c r="F16" s="68">
        <v>4010</v>
      </c>
      <c r="G16" s="68">
        <v>10469.272999999999</v>
      </c>
      <c r="H16" s="69">
        <v>404</v>
      </c>
      <c r="I16" s="68">
        <v>3781.636</v>
      </c>
      <c r="J16" s="68">
        <v>3590</v>
      </c>
      <c r="K16" s="68">
        <v>6733.6</v>
      </c>
      <c r="L16" s="67">
        <v>3994</v>
      </c>
      <c r="M16" s="68">
        <v>10515.236000000001</v>
      </c>
      <c r="N16" s="70">
        <v>8004</v>
      </c>
      <c r="O16" s="71">
        <v>20984.509000000002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458</v>
      </c>
      <c r="C17" s="68">
        <v>5345.0619999999999</v>
      </c>
      <c r="D17" s="68">
        <v>3613</v>
      </c>
      <c r="E17" s="68">
        <v>7264.3690000000006</v>
      </c>
      <c r="F17" s="68">
        <v>4071</v>
      </c>
      <c r="G17" s="68">
        <v>12609.431</v>
      </c>
      <c r="H17" s="69">
        <v>518</v>
      </c>
      <c r="I17" s="68">
        <v>5527.4809999999998</v>
      </c>
      <c r="J17" s="68">
        <v>3556</v>
      </c>
      <c r="K17" s="68">
        <v>7063.8150000000005</v>
      </c>
      <c r="L17" s="67">
        <v>4074</v>
      </c>
      <c r="M17" s="68">
        <v>12591.296</v>
      </c>
      <c r="N17" s="70">
        <v>8145</v>
      </c>
      <c r="O17" s="71">
        <v>25200.726999999999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403</v>
      </c>
      <c r="C18" s="68">
        <v>4940.2999999999993</v>
      </c>
      <c r="D18" s="68">
        <v>3729</v>
      </c>
      <c r="E18" s="68">
        <v>8076.505000000001</v>
      </c>
      <c r="F18" s="68">
        <v>4132</v>
      </c>
      <c r="G18" s="68">
        <v>13016.805</v>
      </c>
      <c r="H18" s="69">
        <v>455</v>
      </c>
      <c r="I18" s="68">
        <v>5090.5600000000004</v>
      </c>
      <c r="J18" s="68">
        <v>3682</v>
      </c>
      <c r="K18" s="68">
        <v>7953.8720000000003</v>
      </c>
      <c r="L18" s="67">
        <v>4137</v>
      </c>
      <c r="M18" s="68">
        <v>13044.432000000001</v>
      </c>
      <c r="N18" s="70">
        <v>8269</v>
      </c>
      <c r="O18" s="71">
        <v>26061.237000000001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427</v>
      </c>
      <c r="C19" s="68">
        <v>5138.1350000000002</v>
      </c>
      <c r="D19" s="68">
        <v>3990</v>
      </c>
      <c r="E19" s="68">
        <v>8775.0789999999997</v>
      </c>
      <c r="F19" s="68">
        <v>4417</v>
      </c>
      <c r="G19" s="68">
        <v>13913.214</v>
      </c>
      <c r="H19" s="69">
        <v>455</v>
      </c>
      <c r="I19" s="68">
        <v>5165.82</v>
      </c>
      <c r="J19" s="68">
        <v>3958</v>
      </c>
      <c r="K19" s="68">
        <v>8665.1779999999999</v>
      </c>
      <c r="L19" s="67">
        <v>4413</v>
      </c>
      <c r="M19" s="68">
        <v>13830.998000000001</v>
      </c>
      <c r="N19" s="70">
        <v>8830</v>
      </c>
      <c r="O19" s="71">
        <v>27744.212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355</v>
      </c>
      <c r="C20" s="68">
        <v>4306.0640000000003</v>
      </c>
      <c r="D20" s="68">
        <v>3669</v>
      </c>
      <c r="E20" s="68">
        <v>9152.9879999999994</v>
      </c>
      <c r="F20" s="68">
        <v>4024</v>
      </c>
      <c r="G20" s="68">
        <v>13459.052</v>
      </c>
      <c r="H20" s="78">
        <v>381</v>
      </c>
      <c r="I20" s="68">
        <v>4502.4979999999996</v>
      </c>
      <c r="J20" s="68">
        <v>3640</v>
      </c>
      <c r="K20" s="68">
        <v>9073.09</v>
      </c>
      <c r="L20" s="67">
        <v>4021</v>
      </c>
      <c r="M20" s="68">
        <v>13575.588</v>
      </c>
      <c r="N20" s="70">
        <v>8045</v>
      </c>
      <c r="O20" s="71">
        <v>27034.639999999999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355</v>
      </c>
      <c r="C21" s="68">
        <v>4147.0079999999998</v>
      </c>
      <c r="D21" s="68">
        <v>3614</v>
      </c>
      <c r="E21" s="68">
        <v>9724.92</v>
      </c>
      <c r="F21" s="68">
        <v>3969</v>
      </c>
      <c r="G21" s="68">
        <v>13871.928</v>
      </c>
      <c r="H21" s="78">
        <v>369</v>
      </c>
      <c r="I21" s="68">
        <v>4114.7690000000002</v>
      </c>
      <c r="J21" s="68">
        <v>3598</v>
      </c>
      <c r="K21" s="68">
        <v>9702.1939999999995</v>
      </c>
      <c r="L21" s="67">
        <v>3967</v>
      </c>
      <c r="M21" s="68">
        <v>13816.963000000002</v>
      </c>
      <c r="N21" s="70">
        <v>7936</v>
      </c>
      <c r="O21" s="71">
        <v>27688.891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432</v>
      </c>
      <c r="C22" s="68">
        <v>4440.4310000000005</v>
      </c>
      <c r="D22" s="68">
        <v>2965</v>
      </c>
      <c r="E22" s="68">
        <v>8462.0450000000001</v>
      </c>
      <c r="F22" s="68">
        <v>3397</v>
      </c>
      <c r="G22" s="68">
        <v>12902.475999999999</v>
      </c>
      <c r="H22" s="78">
        <v>425</v>
      </c>
      <c r="I22" s="68">
        <v>4458.2250000000004</v>
      </c>
      <c r="J22" s="68">
        <v>2979</v>
      </c>
      <c r="K22" s="68">
        <v>8525.51</v>
      </c>
      <c r="L22" s="67">
        <v>3404</v>
      </c>
      <c r="M22" s="68">
        <v>12983.735000000001</v>
      </c>
      <c r="N22" s="70">
        <v>6801</v>
      </c>
      <c r="O22" s="71">
        <v>25886.210999999999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581</v>
      </c>
      <c r="C23" s="68">
        <v>5690.6260000000002</v>
      </c>
      <c r="D23" s="68">
        <v>3095</v>
      </c>
      <c r="E23" s="68">
        <v>13575.085000000001</v>
      </c>
      <c r="F23" s="68">
        <v>3676</v>
      </c>
      <c r="G23" s="68">
        <v>19265.710999999999</v>
      </c>
      <c r="H23" s="78">
        <v>575</v>
      </c>
      <c r="I23" s="68">
        <v>5635.5149999999994</v>
      </c>
      <c r="J23" s="68">
        <v>3095</v>
      </c>
      <c r="K23" s="68">
        <v>13654.415000000001</v>
      </c>
      <c r="L23" s="67">
        <v>3670</v>
      </c>
      <c r="M23" s="68">
        <v>19289.93</v>
      </c>
      <c r="N23" s="70">
        <v>7346</v>
      </c>
      <c r="O23" s="71">
        <v>38555.641000000003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751</v>
      </c>
      <c r="C24" s="73">
        <v>6018.5039999999999</v>
      </c>
      <c r="D24" s="73">
        <v>3344</v>
      </c>
      <c r="E24" s="73">
        <v>14131.504000000001</v>
      </c>
      <c r="F24" s="73">
        <v>4095</v>
      </c>
      <c r="G24" s="73">
        <v>20150.008000000002</v>
      </c>
      <c r="H24" s="79">
        <v>750</v>
      </c>
      <c r="I24" s="73">
        <v>5982.6309999999994</v>
      </c>
      <c r="J24" s="73">
        <v>3331</v>
      </c>
      <c r="K24" s="73">
        <v>14124.261</v>
      </c>
      <c r="L24" s="72">
        <v>4081</v>
      </c>
      <c r="M24" s="73">
        <v>20106.892</v>
      </c>
      <c r="N24" s="75">
        <v>8176</v>
      </c>
      <c r="O24" s="76">
        <v>40256.899999999994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962</v>
      </c>
      <c r="C25" s="68">
        <v>5950.8469999999998</v>
      </c>
      <c r="D25" s="68">
        <v>3227</v>
      </c>
      <c r="E25" s="68">
        <v>11003.153</v>
      </c>
      <c r="F25" s="68">
        <v>4189</v>
      </c>
      <c r="G25" s="68">
        <v>16954</v>
      </c>
      <c r="H25" s="78">
        <v>964</v>
      </c>
      <c r="I25" s="68">
        <v>6095.3689999999997</v>
      </c>
      <c r="J25" s="68">
        <v>3222</v>
      </c>
      <c r="K25" s="68">
        <v>10918.285</v>
      </c>
      <c r="L25" s="67">
        <v>4186</v>
      </c>
      <c r="M25" s="68">
        <v>17013.653999999999</v>
      </c>
      <c r="N25" s="70">
        <v>8375</v>
      </c>
      <c r="O25" s="71">
        <v>33967.653999999995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1633</v>
      </c>
      <c r="C26" s="68">
        <v>6250.62</v>
      </c>
      <c r="D26" s="68">
        <v>3227</v>
      </c>
      <c r="E26" s="68">
        <v>8703.9500000000007</v>
      </c>
      <c r="F26" s="68">
        <v>4860</v>
      </c>
      <c r="G26" s="68">
        <v>14954.570000000002</v>
      </c>
      <c r="H26" s="69">
        <v>1633</v>
      </c>
      <c r="I26" s="68">
        <v>6229.67</v>
      </c>
      <c r="J26" s="68">
        <v>3219</v>
      </c>
      <c r="K26" s="68">
        <v>8697.780999999999</v>
      </c>
      <c r="L26" s="67">
        <v>4852</v>
      </c>
      <c r="M26" s="68">
        <v>14927.450999999999</v>
      </c>
      <c r="N26" s="70">
        <v>9712</v>
      </c>
      <c r="O26" s="71">
        <v>29882.021000000001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1948</v>
      </c>
      <c r="C27" s="68">
        <v>6313.42</v>
      </c>
      <c r="D27" s="81">
        <v>3540</v>
      </c>
      <c r="E27" s="68">
        <v>9332.509</v>
      </c>
      <c r="F27" s="81">
        <v>5488</v>
      </c>
      <c r="G27" s="68">
        <v>15645.929</v>
      </c>
      <c r="H27" s="82">
        <v>1949</v>
      </c>
      <c r="I27" s="68">
        <v>6347.4449999999997</v>
      </c>
      <c r="J27" s="81">
        <v>3530</v>
      </c>
      <c r="K27" s="68">
        <v>8862.3410000000003</v>
      </c>
      <c r="L27" s="80">
        <v>5479</v>
      </c>
      <c r="M27" s="68">
        <v>15209.786</v>
      </c>
      <c r="N27" s="83">
        <v>10967</v>
      </c>
      <c r="O27" s="71">
        <v>30855.715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2088</v>
      </c>
      <c r="C28" s="68">
        <v>6808.9980000000005</v>
      </c>
      <c r="D28" s="81">
        <v>3599</v>
      </c>
      <c r="E28" s="68">
        <v>8607.8729999999996</v>
      </c>
      <c r="F28" s="81">
        <v>5687</v>
      </c>
      <c r="G28" s="68">
        <v>15416.870999999999</v>
      </c>
      <c r="H28" s="82">
        <v>2065</v>
      </c>
      <c r="I28" s="68">
        <v>6855.116</v>
      </c>
      <c r="J28" s="81">
        <v>3594</v>
      </c>
      <c r="K28" s="68">
        <v>8606.2929999999997</v>
      </c>
      <c r="L28" s="80">
        <v>5659</v>
      </c>
      <c r="M28" s="68">
        <v>15461.409</v>
      </c>
      <c r="N28" s="83">
        <v>11346</v>
      </c>
      <c r="O28" s="71">
        <v>30878.28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1858</v>
      </c>
      <c r="C29" s="68">
        <v>7997.9269999999997</v>
      </c>
      <c r="D29" s="81">
        <v>3002</v>
      </c>
      <c r="E29" s="68">
        <v>7402.3710000000001</v>
      </c>
      <c r="F29" s="81">
        <v>4860</v>
      </c>
      <c r="G29" s="68">
        <v>15400.298000000001</v>
      </c>
      <c r="H29" s="82">
        <v>1869</v>
      </c>
      <c r="I29" s="68">
        <v>7981.51</v>
      </c>
      <c r="J29" s="81">
        <v>3007</v>
      </c>
      <c r="K29" s="68">
        <v>7389.8789999999999</v>
      </c>
      <c r="L29" s="80">
        <v>4876</v>
      </c>
      <c r="M29" s="68">
        <v>15371.388999999999</v>
      </c>
      <c r="N29" s="83">
        <v>9736</v>
      </c>
      <c r="O29" s="71">
        <v>30771.687000000002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1497</v>
      </c>
      <c r="C30" s="68">
        <v>8569.4029999999984</v>
      </c>
      <c r="D30" s="81">
        <v>3125</v>
      </c>
      <c r="E30" s="68">
        <v>7647.6419999999998</v>
      </c>
      <c r="F30" s="81">
        <v>4622</v>
      </c>
      <c r="G30" s="68">
        <v>16217.045</v>
      </c>
      <c r="H30" s="82">
        <v>1457</v>
      </c>
      <c r="I30" s="68">
        <v>8299.1270000000004</v>
      </c>
      <c r="J30" s="81">
        <v>3147</v>
      </c>
      <c r="K30" s="68">
        <v>7772.6</v>
      </c>
      <c r="L30" s="80">
        <v>4604</v>
      </c>
      <c r="M30" s="68">
        <v>16071.727000000001</v>
      </c>
      <c r="N30" s="83">
        <v>9226</v>
      </c>
      <c r="O30" s="71">
        <v>32288.771999999997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1571</v>
      </c>
      <c r="C31" s="68">
        <v>8993.030999999999</v>
      </c>
      <c r="D31" s="81">
        <v>3239</v>
      </c>
      <c r="E31" s="68">
        <v>8028.674</v>
      </c>
      <c r="F31" s="81">
        <v>4810</v>
      </c>
      <c r="G31" s="68">
        <v>17021.705000000002</v>
      </c>
      <c r="H31" s="82">
        <v>1559</v>
      </c>
      <c r="I31" s="68">
        <v>8790.259</v>
      </c>
      <c r="J31" s="81">
        <v>3256</v>
      </c>
      <c r="K31" s="68">
        <v>8231.59</v>
      </c>
      <c r="L31" s="80">
        <v>4815</v>
      </c>
      <c r="M31" s="68">
        <v>17021.848999999998</v>
      </c>
      <c r="N31" s="83">
        <v>9625</v>
      </c>
      <c r="O31" s="71">
        <v>34043.553999999996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1404</v>
      </c>
      <c r="C32" s="68">
        <v>10279.529</v>
      </c>
      <c r="D32" s="81">
        <v>3136</v>
      </c>
      <c r="E32" s="68">
        <v>8466.5689999999995</v>
      </c>
      <c r="F32" s="81">
        <v>4540</v>
      </c>
      <c r="G32" s="68">
        <v>18746.097999999998</v>
      </c>
      <c r="H32" s="82">
        <v>1391</v>
      </c>
      <c r="I32" s="68">
        <v>10114.83</v>
      </c>
      <c r="J32" s="81">
        <v>3162</v>
      </c>
      <c r="K32" s="68">
        <v>8623.2420000000002</v>
      </c>
      <c r="L32" s="80">
        <v>4553</v>
      </c>
      <c r="M32" s="68">
        <v>18738.072</v>
      </c>
      <c r="N32" s="83">
        <v>9093</v>
      </c>
      <c r="O32" s="71">
        <v>37484.170000000006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1358</v>
      </c>
      <c r="C33" s="68">
        <v>10726.954</v>
      </c>
      <c r="D33" s="81">
        <v>2806</v>
      </c>
      <c r="E33" s="68">
        <v>8255.0529999999999</v>
      </c>
      <c r="F33" s="81">
        <v>4164</v>
      </c>
      <c r="G33" s="68">
        <v>18982.007000000001</v>
      </c>
      <c r="H33" s="82">
        <v>1319</v>
      </c>
      <c r="I33" s="68">
        <v>10554.316000000001</v>
      </c>
      <c r="J33" s="81">
        <v>2844</v>
      </c>
      <c r="K33" s="68">
        <v>8467.021999999999</v>
      </c>
      <c r="L33" s="80">
        <v>4163</v>
      </c>
      <c r="M33" s="68">
        <v>19021.338</v>
      </c>
      <c r="N33" s="83">
        <v>8327</v>
      </c>
      <c r="O33" s="71">
        <v>38003.345000000001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1235</v>
      </c>
      <c r="C34" s="73">
        <v>13374.92</v>
      </c>
      <c r="D34" s="85">
        <v>2461</v>
      </c>
      <c r="E34" s="73">
        <v>8736.5619999999999</v>
      </c>
      <c r="F34" s="85">
        <v>3696</v>
      </c>
      <c r="G34" s="73">
        <v>22111.482</v>
      </c>
      <c r="H34" s="86">
        <v>1187</v>
      </c>
      <c r="I34" s="73">
        <v>13015.873000000001</v>
      </c>
      <c r="J34" s="85">
        <v>2513</v>
      </c>
      <c r="K34" s="73">
        <v>9033.6829999999991</v>
      </c>
      <c r="L34" s="84">
        <v>3700</v>
      </c>
      <c r="M34" s="73">
        <v>22049.556</v>
      </c>
      <c r="N34" s="87">
        <v>7396</v>
      </c>
      <c r="O34" s="76">
        <v>44161.038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1255</v>
      </c>
      <c r="C35" s="68">
        <v>14814.498</v>
      </c>
      <c r="D35" s="80">
        <v>2444</v>
      </c>
      <c r="E35" s="68">
        <v>8870.8029999999999</v>
      </c>
      <c r="F35" s="80">
        <v>3699</v>
      </c>
      <c r="G35" s="68">
        <v>23685.300999999999</v>
      </c>
      <c r="H35" s="82">
        <v>1173</v>
      </c>
      <c r="I35" s="68">
        <v>14190.405000000001</v>
      </c>
      <c r="J35" s="80">
        <v>2524</v>
      </c>
      <c r="K35" s="68">
        <v>9288.1170000000002</v>
      </c>
      <c r="L35" s="80">
        <v>3697</v>
      </c>
      <c r="M35" s="68">
        <v>23478.522000000001</v>
      </c>
      <c r="N35" s="88">
        <v>7396</v>
      </c>
      <c r="O35" s="71">
        <v>47163.822999999997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1237</v>
      </c>
      <c r="C36" s="68">
        <v>15047.682000000003</v>
      </c>
      <c r="D36" s="80">
        <v>2589</v>
      </c>
      <c r="E36" s="68">
        <v>9436.9549999999999</v>
      </c>
      <c r="F36" s="80">
        <v>3826</v>
      </c>
      <c r="G36" s="68">
        <v>24484.637000000002</v>
      </c>
      <c r="H36" s="82">
        <v>1153</v>
      </c>
      <c r="I36" s="68">
        <v>14646.623</v>
      </c>
      <c r="J36" s="80">
        <v>2663</v>
      </c>
      <c r="K36" s="68">
        <v>9850.1970000000001</v>
      </c>
      <c r="L36" s="80">
        <v>3816</v>
      </c>
      <c r="M36" s="68">
        <v>24496.82</v>
      </c>
      <c r="N36" s="88">
        <v>7642</v>
      </c>
      <c r="O36" s="71">
        <v>48981.457000000002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1187</v>
      </c>
      <c r="C37" s="89">
        <v>14892.935999999998</v>
      </c>
      <c r="D37" s="89">
        <v>2445</v>
      </c>
      <c r="E37" s="89">
        <v>9818.5320000000029</v>
      </c>
      <c r="F37" s="89">
        <v>3632</v>
      </c>
      <c r="G37" s="89">
        <v>24711.468000000001</v>
      </c>
      <c r="H37" s="90">
        <v>1107</v>
      </c>
      <c r="I37" s="89">
        <v>14395.243999999997</v>
      </c>
      <c r="J37" s="89">
        <v>2532</v>
      </c>
      <c r="K37" s="89">
        <v>10317.834000000003</v>
      </c>
      <c r="L37" s="89">
        <v>3639</v>
      </c>
      <c r="M37" s="89">
        <v>24713.078000000001</v>
      </c>
      <c r="N37" s="91">
        <v>7271</v>
      </c>
      <c r="O37" s="92">
        <v>49424.546000000002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1190</v>
      </c>
      <c r="C38" s="89">
        <v>14676.253000000004</v>
      </c>
      <c r="D38" s="89">
        <v>3035</v>
      </c>
      <c r="E38" s="89">
        <v>10475.813999999997</v>
      </c>
      <c r="F38" s="89">
        <v>4225</v>
      </c>
      <c r="G38" s="89">
        <v>25152.067000000003</v>
      </c>
      <c r="H38" s="90">
        <v>1102</v>
      </c>
      <c r="I38" s="89">
        <v>14251.933000000003</v>
      </c>
      <c r="J38" s="89">
        <v>3120</v>
      </c>
      <c r="K38" s="89">
        <v>11017.741</v>
      </c>
      <c r="L38" s="89">
        <v>4222</v>
      </c>
      <c r="M38" s="89">
        <v>25269.674000000003</v>
      </c>
      <c r="N38" s="91">
        <v>8447</v>
      </c>
      <c r="O38" s="92">
        <v>50421.741000000009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1150</v>
      </c>
      <c r="C39" s="89">
        <v>14245.689</v>
      </c>
      <c r="D39" s="89">
        <v>2883</v>
      </c>
      <c r="E39" s="89">
        <v>10794.709000000001</v>
      </c>
      <c r="F39" s="89">
        <v>4033</v>
      </c>
      <c r="G39" s="89">
        <v>25040.398000000001</v>
      </c>
      <c r="H39" s="90">
        <v>1076</v>
      </c>
      <c r="I39" s="89">
        <v>13824.044</v>
      </c>
      <c r="J39" s="89">
        <v>2972</v>
      </c>
      <c r="K39" s="89">
        <v>11301.575000000001</v>
      </c>
      <c r="L39" s="89">
        <v>4048</v>
      </c>
      <c r="M39" s="89">
        <v>25125.618999999999</v>
      </c>
      <c r="N39" s="91">
        <v>8081</v>
      </c>
      <c r="O39" s="92">
        <v>50166.017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1045</v>
      </c>
      <c r="C40" s="89">
        <v>14079.808999999999</v>
      </c>
      <c r="D40" s="89">
        <v>2940</v>
      </c>
      <c r="E40" s="89">
        <v>11741.842000000001</v>
      </c>
      <c r="F40" s="89">
        <v>3985</v>
      </c>
      <c r="G40" s="89">
        <v>25821.651000000002</v>
      </c>
      <c r="H40" s="90">
        <v>965</v>
      </c>
      <c r="I40" s="89">
        <v>13457.388999999999</v>
      </c>
      <c r="J40" s="89">
        <v>3011</v>
      </c>
      <c r="K40" s="89">
        <v>12180.329</v>
      </c>
      <c r="L40" s="89">
        <v>3976</v>
      </c>
      <c r="M40" s="89">
        <v>25637.718000000001</v>
      </c>
      <c r="N40" s="91">
        <v>7961</v>
      </c>
      <c r="O40" s="92">
        <v>51459.368999999999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1039</v>
      </c>
      <c r="C41" s="89">
        <v>12851.91</v>
      </c>
      <c r="D41" s="89">
        <v>3224</v>
      </c>
      <c r="E41" s="89">
        <v>13712.29</v>
      </c>
      <c r="F41" s="89">
        <v>4263</v>
      </c>
      <c r="G41" s="89">
        <v>26564.2</v>
      </c>
      <c r="H41" s="90">
        <v>988</v>
      </c>
      <c r="I41" s="89">
        <v>12617.593999999999</v>
      </c>
      <c r="J41" s="89">
        <v>3274</v>
      </c>
      <c r="K41" s="89">
        <v>14029.255999999999</v>
      </c>
      <c r="L41" s="89">
        <v>4262</v>
      </c>
      <c r="M41" s="89">
        <v>26646.85</v>
      </c>
      <c r="N41" s="91">
        <v>8525</v>
      </c>
      <c r="O41" s="92">
        <v>53211.05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1140</v>
      </c>
      <c r="C42" s="89">
        <v>14515.675999999999</v>
      </c>
      <c r="D42" s="89">
        <v>2897</v>
      </c>
      <c r="E42" s="89">
        <v>12706.628000000001</v>
      </c>
      <c r="F42" s="89">
        <v>4037</v>
      </c>
      <c r="G42" s="89">
        <v>27222.304</v>
      </c>
      <c r="H42" s="90">
        <v>1065</v>
      </c>
      <c r="I42" s="89">
        <v>13871.763999999999</v>
      </c>
      <c r="J42" s="89">
        <v>2951</v>
      </c>
      <c r="K42" s="89">
        <v>13082.663</v>
      </c>
      <c r="L42" s="89">
        <v>4016</v>
      </c>
      <c r="M42" s="89">
        <v>26954.427</v>
      </c>
      <c r="N42" s="91">
        <v>8053</v>
      </c>
      <c r="O42" s="92">
        <v>54176.731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1109</v>
      </c>
      <c r="C43" s="89">
        <v>13573.207</v>
      </c>
      <c r="D43" s="89">
        <v>2862</v>
      </c>
      <c r="E43" s="89">
        <v>12573.509</v>
      </c>
      <c r="F43" s="89">
        <v>3971</v>
      </c>
      <c r="G43" s="89">
        <v>26146.716</v>
      </c>
      <c r="H43" s="90">
        <v>1045</v>
      </c>
      <c r="I43" s="89">
        <v>13166.197</v>
      </c>
      <c r="J43" s="89">
        <v>2929</v>
      </c>
      <c r="K43" s="89">
        <v>13027.365</v>
      </c>
      <c r="L43" s="89">
        <v>3974</v>
      </c>
      <c r="M43" s="89">
        <v>26193.562000000002</v>
      </c>
      <c r="N43" s="91">
        <v>7945</v>
      </c>
      <c r="O43" s="92">
        <v>52340.277999999998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1032</v>
      </c>
      <c r="C44" s="73">
        <v>11335.916999999999</v>
      </c>
      <c r="D44" s="73">
        <v>2754</v>
      </c>
      <c r="E44" s="73">
        <v>11679.637000000001</v>
      </c>
      <c r="F44" s="73">
        <v>3786</v>
      </c>
      <c r="G44" s="73">
        <v>23015.554</v>
      </c>
      <c r="H44" s="79">
        <v>981</v>
      </c>
      <c r="I44" s="73">
        <v>11027.226000000001</v>
      </c>
      <c r="J44" s="73">
        <v>2804</v>
      </c>
      <c r="K44" s="73">
        <v>12000.752</v>
      </c>
      <c r="L44" s="73">
        <v>3785</v>
      </c>
      <c r="M44" s="73">
        <v>23027.977999999999</v>
      </c>
      <c r="N44" s="75">
        <v>7571</v>
      </c>
      <c r="O44" s="76">
        <v>46043.531999999999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1085</v>
      </c>
      <c r="C45" s="93">
        <v>12335.156000000001</v>
      </c>
      <c r="D45" s="93">
        <v>2972</v>
      </c>
      <c r="E45" s="93">
        <v>12358.267</v>
      </c>
      <c r="F45" s="93">
        <v>4057</v>
      </c>
      <c r="G45" s="93">
        <v>24693.422999999999</v>
      </c>
      <c r="H45" s="94">
        <v>1048</v>
      </c>
      <c r="I45" s="93">
        <v>12184.716</v>
      </c>
      <c r="J45" s="93">
        <v>3020</v>
      </c>
      <c r="K45" s="93">
        <v>12687.951999999999</v>
      </c>
      <c r="L45" s="93">
        <v>4068</v>
      </c>
      <c r="M45" s="93">
        <v>24872.668000000001</v>
      </c>
      <c r="N45" s="93">
        <v>8125</v>
      </c>
      <c r="O45" s="95">
        <v>49566.091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51"/>
  <sheetViews>
    <sheetView topLeftCell="A16" zoomScaleNormal="100" zoomScaleSheetLayoutView="115" workbookViewId="0">
      <selection activeCell="F27" sqref="F27"/>
    </sheetView>
  </sheetViews>
  <sheetFormatPr defaultRowHeight="17"/>
  <cols>
    <col min="1" max="1" width="9.6640625" style="22" customWidth="1"/>
    <col min="2" max="14" width="10.08203125" style="22" customWidth="1"/>
    <col min="15" max="15" width="10.08203125" style="23" customWidth="1"/>
    <col min="16" max="16384" width="8.6640625" style="28"/>
  </cols>
  <sheetData>
    <row r="1" spans="1:22" s="25" customFormat="1" ht="18.5" customHeight="1">
      <c r="A1" s="137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22" s="25" customFormat="1" ht="15" customHeight="1">
      <c r="A2" s="138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22" s="25" customFormat="1" ht="15" customHeight="1">
      <c r="A3" s="1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22" s="26" customFormat="1" ht="15" customHeight="1">
      <c r="A4" s="3" t="s">
        <v>56</v>
      </c>
      <c r="B4" s="18"/>
      <c r="C4" s="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22" s="26" customFormat="1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22" s="26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26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26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121" customFormat="1" ht="12.65" customHeight="1">
      <c r="A9" s="34">
        <v>1985</v>
      </c>
      <c r="B9" s="96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7">
        <v>0</v>
      </c>
      <c r="K9" s="97">
        <v>0</v>
      </c>
      <c r="L9" s="96">
        <v>0</v>
      </c>
      <c r="M9" s="97">
        <v>0</v>
      </c>
      <c r="N9" s="99">
        <v>0</v>
      </c>
      <c r="O9" s="100">
        <v>0</v>
      </c>
      <c r="Q9" s="6"/>
      <c r="R9" s="6"/>
      <c r="S9" s="6"/>
      <c r="T9" s="6"/>
      <c r="U9" s="6"/>
      <c r="V9" s="6"/>
    </row>
    <row r="10" spans="1:22" s="121" customFormat="1" ht="12.65" customHeight="1">
      <c r="A10" s="34">
        <v>1986</v>
      </c>
      <c r="B10" s="9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8">
        <v>0</v>
      </c>
      <c r="I10" s="97">
        <v>0</v>
      </c>
      <c r="J10" s="97">
        <v>0</v>
      </c>
      <c r="K10" s="97">
        <v>0</v>
      </c>
      <c r="L10" s="96">
        <v>0</v>
      </c>
      <c r="M10" s="97">
        <v>0</v>
      </c>
      <c r="N10" s="99">
        <v>0</v>
      </c>
      <c r="O10" s="100">
        <v>0</v>
      </c>
      <c r="Q10" s="6"/>
      <c r="R10" s="6"/>
      <c r="S10" s="6"/>
      <c r="T10" s="6"/>
      <c r="U10" s="6"/>
      <c r="V10" s="6"/>
    </row>
    <row r="11" spans="1:22" s="121" customFormat="1" ht="12.65" customHeight="1">
      <c r="A11" s="34">
        <v>1987</v>
      </c>
      <c r="B11" s="96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8">
        <v>0</v>
      </c>
      <c r="I11" s="97">
        <v>0</v>
      </c>
      <c r="J11" s="97">
        <v>0</v>
      </c>
      <c r="K11" s="97">
        <v>0</v>
      </c>
      <c r="L11" s="96">
        <v>0</v>
      </c>
      <c r="M11" s="97">
        <v>0</v>
      </c>
      <c r="N11" s="99">
        <v>0</v>
      </c>
      <c r="O11" s="100">
        <v>0</v>
      </c>
      <c r="Q11" s="6"/>
      <c r="R11" s="6"/>
      <c r="S11" s="6"/>
      <c r="T11" s="6"/>
      <c r="U11" s="6"/>
      <c r="V11" s="6"/>
    </row>
    <row r="12" spans="1:22" s="121" customFormat="1" ht="12.65" customHeight="1">
      <c r="A12" s="34">
        <v>1988</v>
      </c>
      <c r="B12" s="96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7">
        <v>0</v>
      </c>
      <c r="J12" s="97">
        <v>0</v>
      </c>
      <c r="K12" s="97">
        <v>0</v>
      </c>
      <c r="L12" s="96">
        <v>0</v>
      </c>
      <c r="M12" s="97">
        <v>0</v>
      </c>
      <c r="N12" s="99">
        <v>0</v>
      </c>
      <c r="O12" s="100">
        <v>0</v>
      </c>
      <c r="Q12" s="6"/>
      <c r="R12" s="6"/>
      <c r="S12" s="6"/>
      <c r="T12" s="6"/>
      <c r="U12" s="6"/>
      <c r="V12" s="6"/>
    </row>
    <row r="13" spans="1:22" s="121" customFormat="1" ht="12.65" customHeight="1">
      <c r="A13" s="34">
        <v>1989</v>
      </c>
      <c r="B13" s="96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8">
        <v>0</v>
      </c>
      <c r="I13" s="97">
        <v>0</v>
      </c>
      <c r="J13" s="97">
        <v>0</v>
      </c>
      <c r="K13" s="97">
        <v>0</v>
      </c>
      <c r="L13" s="96">
        <v>0</v>
      </c>
      <c r="M13" s="97">
        <v>0</v>
      </c>
      <c r="N13" s="99">
        <v>0</v>
      </c>
      <c r="O13" s="100">
        <v>0</v>
      </c>
      <c r="Q13" s="6"/>
      <c r="R13" s="6"/>
      <c r="S13" s="6"/>
      <c r="T13" s="6"/>
      <c r="U13" s="6"/>
      <c r="V13" s="6"/>
    </row>
    <row r="14" spans="1:22" s="121" customFormat="1" ht="12.65" customHeight="1">
      <c r="A14" s="43">
        <v>1990</v>
      </c>
      <c r="B14" s="101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3">
        <v>0</v>
      </c>
      <c r="I14" s="102">
        <v>0</v>
      </c>
      <c r="J14" s="102">
        <v>0</v>
      </c>
      <c r="K14" s="102">
        <v>0</v>
      </c>
      <c r="L14" s="101">
        <v>0</v>
      </c>
      <c r="M14" s="102">
        <v>0</v>
      </c>
      <c r="N14" s="104">
        <v>0</v>
      </c>
      <c r="O14" s="105">
        <v>0</v>
      </c>
      <c r="Q14" s="6"/>
      <c r="R14" s="6"/>
      <c r="S14" s="6"/>
      <c r="T14" s="6"/>
      <c r="U14" s="6"/>
      <c r="V14" s="6"/>
    </row>
    <row r="15" spans="1:22" s="121" customFormat="1" ht="12.65" customHeight="1">
      <c r="A15" s="34">
        <v>1991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>
        <v>0</v>
      </c>
      <c r="I15" s="97">
        <v>0</v>
      </c>
      <c r="J15" s="97">
        <v>0</v>
      </c>
      <c r="K15" s="97">
        <v>0</v>
      </c>
      <c r="L15" s="96">
        <v>0</v>
      </c>
      <c r="M15" s="97">
        <v>0</v>
      </c>
      <c r="N15" s="99">
        <v>0</v>
      </c>
      <c r="O15" s="100">
        <v>0</v>
      </c>
      <c r="Q15" s="6"/>
      <c r="R15" s="6"/>
      <c r="S15" s="6"/>
      <c r="T15" s="6"/>
      <c r="U15" s="6"/>
      <c r="V15" s="6"/>
    </row>
    <row r="16" spans="1:22" s="121" customFormat="1" ht="12.65" customHeight="1">
      <c r="A16" s="34">
        <v>1992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8">
        <v>0</v>
      </c>
      <c r="I16" s="97">
        <v>0</v>
      </c>
      <c r="J16" s="97">
        <v>0</v>
      </c>
      <c r="K16" s="97">
        <v>0</v>
      </c>
      <c r="L16" s="96">
        <v>0</v>
      </c>
      <c r="M16" s="97">
        <v>0</v>
      </c>
      <c r="N16" s="99">
        <v>0</v>
      </c>
      <c r="O16" s="100">
        <v>0</v>
      </c>
      <c r="Q16" s="6"/>
      <c r="R16" s="6"/>
      <c r="S16" s="6"/>
      <c r="T16" s="6"/>
      <c r="U16" s="6"/>
      <c r="V16" s="6"/>
    </row>
    <row r="17" spans="1:22" s="121" customFormat="1" ht="12.65" customHeight="1">
      <c r="A17" s="34">
        <v>1993</v>
      </c>
      <c r="B17" s="96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8">
        <v>0</v>
      </c>
      <c r="I17" s="97">
        <v>0</v>
      </c>
      <c r="J17" s="97">
        <v>0</v>
      </c>
      <c r="K17" s="97">
        <v>0</v>
      </c>
      <c r="L17" s="96">
        <v>0</v>
      </c>
      <c r="M17" s="97">
        <v>0</v>
      </c>
      <c r="N17" s="99">
        <v>0</v>
      </c>
      <c r="O17" s="100">
        <v>0</v>
      </c>
      <c r="Q17" s="6"/>
      <c r="R17" s="6"/>
      <c r="S17" s="6"/>
      <c r="T17" s="6"/>
      <c r="U17" s="6"/>
      <c r="V17" s="6"/>
    </row>
    <row r="18" spans="1:22" s="121" customFormat="1" ht="12.65" customHeight="1">
      <c r="A18" s="34">
        <v>1994</v>
      </c>
      <c r="B18" s="96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8">
        <v>0</v>
      </c>
      <c r="I18" s="97">
        <v>0</v>
      </c>
      <c r="J18" s="97">
        <v>0</v>
      </c>
      <c r="K18" s="97">
        <v>0</v>
      </c>
      <c r="L18" s="96">
        <v>0</v>
      </c>
      <c r="M18" s="97">
        <v>0</v>
      </c>
      <c r="N18" s="99">
        <v>0</v>
      </c>
      <c r="O18" s="100">
        <v>0</v>
      </c>
      <c r="Q18" s="6"/>
      <c r="R18" s="6"/>
      <c r="S18" s="6"/>
      <c r="T18" s="6"/>
      <c r="U18" s="6"/>
      <c r="V18" s="6"/>
    </row>
    <row r="19" spans="1:22" s="121" customFormat="1" ht="12.65" customHeight="1">
      <c r="A19" s="34">
        <v>1995</v>
      </c>
      <c r="B19" s="96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>
        <v>0</v>
      </c>
      <c r="J19" s="97">
        <v>0</v>
      </c>
      <c r="K19" s="97">
        <v>0</v>
      </c>
      <c r="L19" s="96">
        <v>0</v>
      </c>
      <c r="M19" s="97">
        <v>0</v>
      </c>
      <c r="N19" s="99">
        <v>0</v>
      </c>
      <c r="O19" s="100">
        <v>0</v>
      </c>
      <c r="Q19" s="77"/>
      <c r="R19" s="77"/>
      <c r="S19" s="77"/>
      <c r="T19" s="77"/>
      <c r="U19" s="77"/>
      <c r="V19" s="77"/>
    </row>
    <row r="20" spans="1:22" s="121" customFormat="1" ht="12.65" customHeight="1">
      <c r="A20" s="34">
        <v>1996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106">
        <v>0</v>
      </c>
      <c r="I20" s="97">
        <v>0</v>
      </c>
      <c r="J20" s="97">
        <v>0</v>
      </c>
      <c r="K20" s="97">
        <v>0</v>
      </c>
      <c r="L20" s="96">
        <v>0</v>
      </c>
      <c r="M20" s="97">
        <v>0</v>
      </c>
      <c r="N20" s="99">
        <v>0</v>
      </c>
      <c r="O20" s="100">
        <v>0</v>
      </c>
      <c r="Q20" s="6"/>
      <c r="R20" s="6"/>
      <c r="S20" s="6"/>
      <c r="T20" s="6"/>
      <c r="U20" s="6"/>
      <c r="V20" s="6"/>
    </row>
    <row r="21" spans="1:22" s="121" customFormat="1" ht="12.65" customHeight="1">
      <c r="A21" s="34">
        <v>1997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106">
        <v>0</v>
      </c>
      <c r="I21" s="97">
        <v>0</v>
      </c>
      <c r="J21" s="97">
        <v>0</v>
      </c>
      <c r="K21" s="97">
        <v>0</v>
      </c>
      <c r="L21" s="96">
        <v>0</v>
      </c>
      <c r="M21" s="97">
        <v>0</v>
      </c>
      <c r="N21" s="99">
        <v>0</v>
      </c>
      <c r="O21" s="100">
        <v>0</v>
      </c>
      <c r="Q21" s="6"/>
      <c r="R21" s="6"/>
      <c r="S21" s="6"/>
      <c r="T21" s="6"/>
      <c r="U21" s="6"/>
      <c r="V21" s="6"/>
    </row>
    <row r="22" spans="1:22" s="121" customFormat="1" ht="12.65" customHeight="1">
      <c r="A22" s="34">
        <v>1998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106">
        <v>0</v>
      </c>
      <c r="I22" s="97">
        <v>0</v>
      </c>
      <c r="J22" s="97">
        <v>0</v>
      </c>
      <c r="K22" s="97">
        <v>0</v>
      </c>
      <c r="L22" s="96">
        <v>0</v>
      </c>
      <c r="M22" s="97">
        <v>0</v>
      </c>
      <c r="N22" s="99">
        <v>0</v>
      </c>
      <c r="O22" s="100">
        <v>0</v>
      </c>
      <c r="Q22" s="6"/>
      <c r="R22" s="6"/>
      <c r="S22" s="6"/>
      <c r="T22" s="6"/>
      <c r="U22" s="6"/>
      <c r="V22" s="6"/>
    </row>
    <row r="23" spans="1:22" s="121" customFormat="1" ht="12.65" customHeight="1">
      <c r="A23" s="34">
        <v>1999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106">
        <v>0</v>
      </c>
      <c r="I23" s="97">
        <v>0</v>
      </c>
      <c r="J23" s="97">
        <v>0</v>
      </c>
      <c r="K23" s="97">
        <v>0</v>
      </c>
      <c r="L23" s="96">
        <v>0</v>
      </c>
      <c r="M23" s="97">
        <v>0</v>
      </c>
      <c r="N23" s="99">
        <v>0</v>
      </c>
      <c r="O23" s="100">
        <v>0</v>
      </c>
      <c r="Q23" s="6"/>
      <c r="R23" s="6"/>
      <c r="S23" s="6"/>
      <c r="T23" s="6"/>
      <c r="U23" s="6"/>
      <c r="V23" s="6"/>
    </row>
    <row r="24" spans="1:22" s="121" customFormat="1" ht="12.65" customHeight="1">
      <c r="A24" s="43">
        <v>2000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7">
        <v>0</v>
      </c>
      <c r="I24" s="102">
        <v>0</v>
      </c>
      <c r="J24" s="102">
        <v>0</v>
      </c>
      <c r="K24" s="102">
        <v>0</v>
      </c>
      <c r="L24" s="101">
        <v>0</v>
      </c>
      <c r="M24" s="102">
        <v>0</v>
      </c>
      <c r="N24" s="104">
        <v>0</v>
      </c>
      <c r="O24" s="105">
        <v>0</v>
      </c>
      <c r="Q24" s="6"/>
      <c r="R24" s="6"/>
      <c r="S24" s="6"/>
      <c r="T24" s="6"/>
      <c r="U24" s="6"/>
      <c r="V24" s="6"/>
    </row>
    <row r="25" spans="1:22" s="121" customFormat="1" ht="12.65" customHeight="1">
      <c r="A25" s="34">
        <v>2001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106">
        <v>0</v>
      </c>
      <c r="I25" s="97">
        <v>0</v>
      </c>
      <c r="J25" s="97">
        <v>0</v>
      </c>
      <c r="K25" s="97">
        <v>0</v>
      </c>
      <c r="L25" s="96">
        <v>0</v>
      </c>
      <c r="M25" s="97">
        <v>0</v>
      </c>
      <c r="N25" s="99">
        <v>0</v>
      </c>
      <c r="O25" s="100">
        <v>0</v>
      </c>
      <c r="Q25" s="6"/>
      <c r="R25" s="6"/>
      <c r="S25" s="6"/>
      <c r="T25" s="6"/>
      <c r="U25" s="6"/>
      <c r="V25" s="6"/>
    </row>
    <row r="26" spans="1:22" s="121" customFormat="1" ht="12.65" customHeight="1">
      <c r="A26" s="34">
        <v>2002</v>
      </c>
      <c r="B26" s="96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8">
        <v>0</v>
      </c>
      <c r="I26" s="97">
        <v>0</v>
      </c>
      <c r="J26" s="97">
        <v>0</v>
      </c>
      <c r="K26" s="97">
        <v>0</v>
      </c>
      <c r="L26" s="96">
        <v>0</v>
      </c>
      <c r="M26" s="97">
        <v>0</v>
      </c>
      <c r="N26" s="99">
        <v>0</v>
      </c>
      <c r="O26" s="100">
        <v>0</v>
      </c>
      <c r="Q26" s="6"/>
      <c r="R26" s="6"/>
      <c r="S26" s="6"/>
      <c r="T26" s="6"/>
      <c r="U26" s="6"/>
      <c r="V26" s="6"/>
    </row>
    <row r="27" spans="1:22" s="121" customFormat="1" ht="12.65" customHeight="1">
      <c r="A27" s="34">
        <v>2003</v>
      </c>
      <c r="B27" s="108">
        <v>0</v>
      </c>
      <c r="C27" s="97">
        <v>0</v>
      </c>
      <c r="D27" s="109">
        <v>0</v>
      </c>
      <c r="E27" s="97">
        <v>0</v>
      </c>
      <c r="F27" s="109">
        <v>0</v>
      </c>
      <c r="G27" s="97">
        <v>0</v>
      </c>
      <c r="H27" s="110">
        <v>0</v>
      </c>
      <c r="I27" s="97">
        <v>0</v>
      </c>
      <c r="J27" s="109">
        <v>0</v>
      </c>
      <c r="K27" s="97">
        <v>0</v>
      </c>
      <c r="L27" s="108">
        <v>0</v>
      </c>
      <c r="M27" s="97">
        <v>0</v>
      </c>
      <c r="N27" s="111">
        <v>0</v>
      </c>
      <c r="O27" s="100">
        <v>0</v>
      </c>
      <c r="Q27" s="6"/>
      <c r="R27" s="6"/>
      <c r="S27" s="6"/>
      <c r="T27" s="6"/>
      <c r="U27" s="6"/>
      <c r="V27" s="6"/>
    </row>
    <row r="28" spans="1:22" s="121" customFormat="1" ht="12.65" customHeight="1">
      <c r="A28" s="34">
        <v>2004</v>
      </c>
      <c r="B28" s="108">
        <v>0</v>
      </c>
      <c r="C28" s="97">
        <v>0</v>
      </c>
      <c r="D28" s="109">
        <v>0</v>
      </c>
      <c r="E28" s="97">
        <v>0</v>
      </c>
      <c r="F28" s="109">
        <v>0</v>
      </c>
      <c r="G28" s="97">
        <v>0</v>
      </c>
      <c r="H28" s="110">
        <v>0</v>
      </c>
      <c r="I28" s="97">
        <v>0</v>
      </c>
      <c r="J28" s="109">
        <v>0</v>
      </c>
      <c r="K28" s="97">
        <v>0</v>
      </c>
      <c r="L28" s="108">
        <v>0</v>
      </c>
      <c r="M28" s="97">
        <v>0</v>
      </c>
      <c r="N28" s="111">
        <v>0</v>
      </c>
      <c r="O28" s="100">
        <v>0</v>
      </c>
      <c r="Q28" s="6"/>
      <c r="R28" s="6"/>
      <c r="S28" s="6"/>
      <c r="T28" s="6"/>
      <c r="U28" s="6"/>
      <c r="V28" s="6"/>
    </row>
    <row r="29" spans="1:22" s="121" customFormat="1" ht="12.65" customHeight="1">
      <c r="A29" s="34">
        <v>2005</v>
      </c>
      <c r="B29" s="108">
        <v>0</v>
      </c>
      <c r="C29" s="97">
        <v>0</v>
      </c>
      <c r="D29" s="109">
        <v>0</v>
      </c>
      <c r="E29" s="97">
        <v>0</v>
      </c>
      <c r="F29" s="109">
        <v>0</v>
      </c>
      <c r="G29" s="97">
        <v>0</v>
      </c>
      <c r="H29" s="110">
        <v>0</v>
      </c>
      <c r="I29" s="97">
        <v>0</v>
      </c>
      <c r="J29" s="109">
        <v>0</v>
      </c>
      <c r="K29" s="97">
        <v>0</v>
      </c>
      <c r="L29" s="108">
        <v>0</v>
      </c>
      <c r="M29" s="97">
        <v>0</v>
      </c>
      <c r="N29" s="111">
        <v>0</v>
      </c>
      <c r="O29" s="100">
        <v>0</v>
      </c>
      <c r="Q29" s="6"/>
      <c r="R29" s="6"/>
      <c r="S29" s="6"/>
      <c r="T29" s="6"/>
      <c r="U29" s="6"/>
      <c r="V29" s="6"/>
    </row>
    <row r="30" spans="1:22" s="121" customFormat="1" ht="12.65" customHeight="1">
      <c r="A30" s="34">
        <v>2006</v>
      </c>
      <c r="B30" s="108">
        <v>0</v>
      </c>
      <c r="C30" s="97">
        <v>0</v>
      </c>
      <c r="D30" s="109">
        <v>0</v>
      </c>
      <c r="E30" s="97">
        <v>0</v>
      </c>
      <c r="F30" s="109">
        <v>0</v>
      </c>
      <c r="G30" s="97">
        <v>0</v>
      </c>
      <c r="H30" s="110">
        <v>0</v>
      </c>
      <c r="I30" s="97">
        <v>0</v>
      </c>
      <c r="J30" s="109">
        <v>0</v>
      </c>
      <c r="K30" s="97">
        <v>0</v>
      </c>
      <c r="L30" s="108">
        <v>0</v>
      </c>
      <c r="M30" s="97">
        <v>0</v>
      </c>
      <c r="N30" s="111">
        <v>0</v>
      </c>
      <c r="O30" s="100">
        <v>0</v>
      </c>
      <c r="Q30" s="6"/>
      <c r="R30" s="6"/>
      <c r="S30" s="6"/>
      <c r="T30" s="6"/>
      <c r="U30" s="6"/>
      <c r="V30" s="6"/>
    </row>
    <row r="31" spans="1:22" s="121" customFormat="1" ht="12.65" customHeight="1">
      <c r="A31" s="34">
        <v>2007</v>
      </c>
      <c r="B31" s="108">
        <v>0</v>
      </c>
      <c r="C31" s="97">
        <v>0</v>
      </c>
      <c r="D31" s="109">
        <v>0</v>
      </c>
      <c r="E31" s="97">
        <v>0</v>
      </c>
      <c r="F31" s="109">
        <v>0</v>
      </c>
      <c r="G31" s="97">
        <v>0</v>
      </c>
      <c r="H31" s="110">
        <v>0</v>
      </c>
      <c r="I31" s="97">
        <v>0</v>
      </c>
      <c r="J31" s="109">
        <v>0</v>
      </c>
      <c r="K31" s="97">
        <v>0</v>
      </c>
      <c r="L31" s="108">
        <v>0</v>
      </c>
      <c r="M31" s="97">
        <v>0</v>
      </c>
      <c r="N31" s="111">
        <v>0</v>
      </c>
      <c r="O31" s="100">
        <v>0</v>
      </c>
      <c r="Q31" s="6"/>
      <c r="R31" s="6"/>
      <c r="S31" s="6"/>
      <c r="T31" s="6"/>
      <c r="U31" s="6"/>
      <c r="V31" s="6"/>
    </row>
    <row r="32" spans="1:22" s="121" customFormat="1" ht="12.65" customHeight="1">
      <c r="A32" s="34">
        <v>2008</v>
      </c>
      <c r="B32" s="108">
        <v>0</v>
      </c>
      <c r="C32" s="97">
        <v>0</v>
      </c>
      <c r="D32" s="109">
        <v>0</v>
      </c>
      <c r="E32" s="97">
        <v>0</v>
      </c>
      <c r="F32" s="109">
        <v>0</v>
      </c>
      <c r="G32" s="97">
        <v>0</v>
      </c>
      <c r="H32" s="110">
        <v>0</v>
      </c>
      <c r="I32" s="97">
        <v>0</v>
      </c>
      <c r="J32" s="109">
        <v>0</v>
      </c>
      <c r="K32" s="97">
        <v>0</v>
      </c>
      <c r="L32" s="108">
        <v>0</v>
      </c>
      <c r="M32" s="97">
        <v>0</v>
      </c>
      <c r="N32" s="111">
        <v>0</v>
      </c>
      <c r="O32" s="100">
        <v>0</v>
      </c>
      <c r="Q32" s="6"/>
      <c r="R32" s="6"/>
      <c r="S32" s="6"/>
      <c r="T32" s="6"/>
      <c r="U32" s="6"/>
      <c r="V32" s="6"/>
    </row>
    <row r="33" spans="1:22" s="121" customFormat="1" ht="12.65" customHeight="1">
      <c r="A33" s="34">
        <v>2009</v>
      </c>
      <c r="B33" s="108">
        <v>0</v>
      </c>
      <c r="C33" s="97">
        <v>0</v>
      </c>
      <c r="D33" s="109">
        <v>0</v>
      </c>
      <c r="E33" s="97">
        <v>0</v>
      </c>
      <c r="F33" s="109">
        <v>0</v>
      </c>
      <c r="G33" s="97">
        <v>0</v>
      </c>
      <c r="H33" s="110">
        <v>0</v>
      </c>
      <c r="I33" s="97">
        <v>0</v>
      </c>
      <c r="J33" s="109">
        <v>0</v>
      </c>
      <c r="K33" s="97">
        <v>0</v>
      </c>
      <c r="L33" s="108">
        <v>0</v>
      </c>
      <c r="M33" s="97">
        <v>0</v>
      </c>
      <c r="N33" s="111">
        <v>0</v>
      </c>
      <c r="O33" s="100">
        <v>0</v>
      </c>
      <c r="Q33" s="6"/>
      <c r="R33" s="6"/>
      <c r="S33" s="6"/>
      <c r="T33" s="6"/>
      <c r="U33" s="6"/>
      <c r="V33" s="6"/>
    </row>
    <row r="34" spans="1:22" s="121" customFormat="1" ht="12.65" customHeight="1">
      <c r="A34" s="43">
        <v>2010</v>
      </c>
      <c r="B34" s="112">
        <v>0</v>
      </c>
      <c r="C34" s="102">
        <v>0</v>
      </c>
      <c r="D34" s="113">
        <v>0</v>
      </c>
      <c r="E34" s="102">
        <v>0</v>
      </c>
      <c r="F34" s="113">
        <v>0</v>
      </c>
      <c r="G34" s="102">
        <v>0</v>
      </c>
      <c r="H34" s="114">
        <v>0</v>
      </c>
      <c r="I34" s="102">
        <v>0</v>
      </c>
      <c r="J34" s="113">
        <v>0</v>
      </c>
      <c r="K34" s="102">
        <v>0</v>
      </c>
      <c r="L34" s="112">
        <v>0</v>
      </c>
      <c r="M34" s="102">
        <v>0</v>
      </c>
      <c r="N34" s="115">
        <v>0</v>
      </c>
      <c r="O34" s="105">
        <v>0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108">
        <v>0</v>
      </c>
      <c r="C35" s="97">
        <v>0</v>
      </c>
      <c r="D35" s="108">
        <v>0</v>
      </c>
      <c r="E35" s="97">
        <v>0</v>
      </c>
      <c r="F35" s="108">
        <v>0</v>
      </c>
      <c r="G35" s="97">
        <v>0</v>
      </c>
      <c r="H35" s="110">
        <v>0</v>
      </c>
      <c r="I35" s="97">
        <v>0</v>
      </c>
      <c r="J35" s="108">
        <v>0</v>
      </c>
      <c r="K35" s="97">
        <v>0</v>
      </c>
      <c r="L35" s="108">
        <v>0</v>
      </c>
      <c r="M35" s="97">
        <v>0</v>
      </c>
      <c r="N35" s="116">
        <v>0</v>
      </c>
      <c r="O35" s="100">
        <v>0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88</v>
      </c>
      <c r="C36" s="68">
        <v>317.10599999999999</v>
      </c>
      <c r="D36" s="80">
        <v>201</v>
      </c>
      <c r="E36" s="68">
        <v>786.37800000000004</v>
      </c>
      <c r="F36" s="80">
        <v>289</v>
      </c>
      <c r="G36" s="68">
        <v>1103.4839999999999</v>
      </c>
      <c r="H36" s="82">
        <v>88</v>
      </c>
      <c r="I36" s="68">
        <v>315.90899999999999</v>
      </c>
      <c r="J36" s="80">
        <v>190</v>
      </c>
      <c r="K36" s="68">
        <v>86.85899999999998</v>
      </c>
      <c r="L36" s="80">
        <v>278</v>
      </c>
      <c r="M36" s="68">
        <v>402.76799999999997</v>
      </c>
      <c r="N36" s="88">
        <v>567</v>
      </c>
      <c r="O36" s="71">
        <v>1506.252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125</v>
      </c>
      <c r="C37" s="89">
        <v>442.59899999999999</v>
      </c>
      <c r="D37" s="89">
        <v>144</v>
      </c>
      <c r="E37" s="89">
        <v>38.122</v>
      </c>
      <c r="F37" s="89">
        <v>269</v>
      </c>
      <c r="G37" s="89">
        <v>480.721</v>
      </c>
      <c r="H37" s="90">
        <v>123</v>
      </c>
      <c r="I37" s="89">
        <v>437.779</v>
      </c>
      <c r="J37" s="89">
        <v>140</v>
      </c>
      <c r="K37" s="89">
        <v>36.782000000000004</v>
      </c>
      <c r="L37" s="89">
        <v>263</v>
      </c>
      <c r="M37" s="89">
        <v>474.56099999999998</v>
      </c>
      <c r="N37" s="91">
        <v>532</v>
      </c>
      <c r="O37" s="92">
        <v>955.28200000000004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93</v>
      </c>
      <c r="C38" s="89">
        <v>336.92200000000003</v>
      </c>
      <c r="D38" s="89">
        <v>169</v>
      </c>
      <c r="E38" s="89">
        <v>139.03199999999998</v>
      </c>
      <c r="F38" s="89">
        <v>262</v>
      </c>
      <c r="G38" s="89">
        <v>475.95400000000001</v>
      </c>
      <c r="H38" s="90">
        <v>96</v>
      </c>
      <c r="I38" s="89">
        <v>345.76</v>
      </c>
      <c r="J38" s="89">
        <v>170</v>
      </c>
      <c r="K38" s="89">
        <v>137.06400000000002</v>
      </c>
      <c r="L38" s="89">
        <v>266</v>
      </c>
      <c r="M38" s="89">
        <v>482.82400000000001</v>
      </c>
      <c r="N38" s="91">
        <v>528</v>
      </c>
      <c r="O38" s="92">
        <v>958.77800000000002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129</v>
      </c>
      <c r="C39" s="89">
        <v>572.83799999999997</v>
      </c>
      <c r="D39" s="89">
        <v>329</v>
      </c>
      <c r="E39" s="89">
        <v>578.43899999999996</v>
      </c>
      <c r="F39" s="89">
        <v>458</v>
      </c>
      <c r="G39" s="89">
        <v>1151.277</v>
      </c>
      <c r="H39" s="90">
        <v>128</v>
      </c>
      <c r="I39" s="89">
        <v>564.86800000000005</v>
      </c>
      <c r="J39" s="89">
        <v>328</v>
      </c>
      <c r="K39" s="89">
        <v>573.31799999999998</v>
      </c>
      <c r="L39" s="89">
        <v>456</v>
      </c>
      <c r="M39" s="89">
        <v>1138.1859999999999</v>
      </c>
      <c r="N39" s="91">
        <v>914</v>
      </c>
      <c r="O39" s="92">
        <v>2289.4630000000002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153</v>
      </c>
      <c r="C40" s="89">
        <v>673.23599999999999</v>
      </c>
      <c r="D40" s="89">
        <v>109</v>
      </c>
      <c r="E40" s="89">
        <v>64.668999999999997</v>
      </c>
      <c r="F40" s="89">
        <v>262</v>
      </c>
      <c r="G40" s="89">
        <v>737.90499999999997</v>
      </c>
      <c r="H40" s="90">
        <v>153</v>
      </c>
      <c r="I40" s="89">
        <v>679.70799999999997</v>
      </c>
      <c r="J40" s="89">
        <v>109</v>
      </c>
      <c r="K40" s="89">
        <v>65.468999999999994</v>
      </c>
      <c r="L40" s="89">
        <v>262</v>
      </c>
      <c r="M40" s="89">
        <v>745.17700000000002</v>
      </c>
      <c r="N40" s="91">
        <v>524</v>
      </c>
      <c r="O40" s="92">
        <v>1483.0820000000001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91</v>
      </c>
      <c r="C41" s="89">
        <v>450.36599999999999</v>
      </c>
      <c r="D41" s="89">
        <v>176</v>
      </c>
      <c r="E41" s="89">
        <v>130.41399999999999</v>
      </c>
      <c r="F41" s="89">
        <v>267</v>
      </c>
      <c r="G41" s="89">
        <v>580.78</v>
      </c>
      <c r="H41" s="90">
        <v>93</v>
      </c>
      <c r="I41" s="89">
        <v>455.87900000000002</v>
      </c>
      <c r="J41" s="89">
        <v>174</v>
      </c>
      <c r="K41" s="89">
        <v>131.37799999999999</v>
      </c>
      <c r="L41" s="89">
        <v>267</v>
      </c>
      <c r="M41" s="89">
        <v>587.25699999999995</v>
      </c>
      <c r="N41" s="91">
        <v>534</v>
      </c>
      <c r="O41" s="92">
        <v>1168.037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99</v>
      </c>
      <c r="C42" s="89">
        <v>403.565</v>
      </c>
      <c r="D42" s="89">
        <v>82</v>
      </c>
      <c r="E42" s="89">
        <v>95.102000000000004</v>
      </c>
      <c r="F42" s="89">
        <v>181</v>
      </c>
      <c r="G42" s="89">
        <v>498.66699999999997</v>
      </c>
      <c r="H42" s="90">
        <v>99</v>
      </c>
      <c r="I42" s="89">
        <v>398.5</v>
      </c>
      <c r="J42" s="89">
        <v>80</v>
      </c>
      <c r="K42" s="89">
        <v>90.596999999999994</v>
      </c>
      <c r="L42" s="89">
        <v>179</v>
      </c>
      <c r="M42" s="89">
        <v>489.09699999999998</v>
      </c>
      <c r="N42" s="91">
        <v>360</v>
      </c>
      <c r="O42" s="92">
        <v>987.76400000000001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190</v>
      </c>
      <c r="C43" s="89">
        <v>555.64099999999996</v>
      </c>
      <c r="D43" s="89">
        <v>108</v>
      </c>
      <c r="E43" s="89">
        <v>98.031999999999996</v>
      </c>
      <c r="F43" s="89">
        <v>298</v>
      </c>
      <c r="G43" s="89">
        <v>653.673</v>
      </c>
      <c r="H43" s="90">
        <v>190</v>
      </c>
      <c r="I43" s="89">
        <v>555.48299999999995</v>
      </c>
      <c r="J43" s="89">
        <v>108</v>
      </c>
      <c r="K43" s="89">
        <v>102.887</v>
      </c>
      <c r="L43" s="89">
        <v>298</v>
      </c>
      <c r="M43" s="89">
        <v>658.37</v>
      </c>
      <c r="N43" s="91">
        <v>596</v>
      </c>
      <c r="O43" s="92">
        <v>1312.0429999999999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68</v>
      </c>
      <c r="C44" s="73">
        <v>355.13600000000002</v>
      </c>
      <c r="D44" s="73">
        <v>124</v>
      </c>
      <c r="E44" s="73">
        <v>144.339</v>
      </c>
      <c r="F44" s="73">
        <v>192</v>
      </c>
      <c r="G44" s="73">
        <v>499.47500000000002</v>
      </c>
      <c r="H44" s="79">
        <v>69</v>
      </c>
      <c r="I44" s="73">
        <v>360.38600000000002</v>
      </c>
      <c r="J44" s="73">
        <v>122</v>
      </c>
      <c r="K44" s="73">
        <v>137.601</v>
      </c>
      <c r="L44" s="73">
        <v>191</v>
      </c>
      <c r="M44" s="73">
        <v>497.98700000000002</v>
      </c>
      <c r="N44" s="75">
        <v>383</v>
      </c>
      <c r="O44" s="76">
        <v>997.46199999999999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77</v>
      </c>
      <c r="C45" s="93">
        <v>392.18299999999999</v>
      </c>
      <c r="D45" s="93">
        <v>166</v>
      </c>
      <c r="E45" s="93">
        <v>188.16499999999999</v>
      </c>
      <c r="F45" s="93">
        <v>243</v>
      </c>
      <c r="G45" s="93">
        <v>580.34799999999996</v>
      </c>
      <c r="H45" s="94">
        <v>77</v>
      </c>
      <c r="I45" s="93">
        <v>392.18299999999999</v>
      </c>
      <c r="J45" s="93">
        <v>167</v>
      </c>
      <c r="K45" s="93">
        <v>194.20500000000001</v>
      </c>
      <c r="L45" s="93">
        <v>244</v>
      </c>
      <c r="M45" s="93">
        <v>586.38800000000003</v>
      </c>
      <c r="N45" s="93">
        <v>487</v>
      </c>
      <c r="O45" s="95">
        <v>1166.7360000000001</v>
      </c>
      <c r="Q45" s="77"/>
      <c r="R45" s="77"/>
      <c r="S45" s="77"/>
      <c r="T45" s="77"/>
      <c r="U45" s="77"/>
      <c r="V45" s="77"/>
    </row>
    <row r="46" spans="1:22" s="27" customFormat="1" ht="13" customHeight="1">
      <c r="A46" s="9" t="s">
        <v>39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2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B6:G6"/>
    <mergeCell ref="H6:M6"/>
    <mergeCell ref="N6:O6"/>
    <mergeCell ref="B7:C7"/>
    <mergeCell ref="D7:E7"/>
    <mergeCell ref="F7:G7"/>
    <mergeCell ref="H7:I7"/>
    <mergeCell ref="J7:K7"/>
    <mergeCell ref="L7:M7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26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96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7">
        <v>0</v>
      </c>
      <c r="K9" s="97">
        <v>0</v>
      </c>
      <c r="L9" s="96">
        <v>0</v>
      </c>
      <c r="M9" s="97">
        <v>0</v>
      </c>
      <c r="N9" s="99">
        <v>0</v>
      </c>
      <c r="O9" s="100">
        <v>0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9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8">
        <v>0</v>
      </c>
      <c r="I10" s="97">
        <v>0</v>
      </c>
      <c r="J10" s="97">
        <v>0</v>
      </c>
      <c r="K10" s="97">
        <v>0</v>
      </c>
      <c r="L10" s="96">
        <v>0</v>
      </c>
      <c r="M10" s="97">
        <v>0</v>
      </c>
      <c r="N10" s="99">
        <v>0</v>
      </c>
      <c r="O10" s="100">
        <v>0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96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8">
        <v>0</v>
      </c>
      <c r="I11" s="97">
        <v>0</v>
      </c>
      <c r="J11" s="97">
        <v>0</v>
      </c>
      <c r="K11" s="97">
        <v>0</v>
      </c>
      <c r="L11" s="96">
        <v>0</v>
      </c>
      <c r="M11" s="97">
        <v>0</v>
      </c>
      <c r="N11" s="99">
        <v>0</v>
      </c>
      <c r="O11" s="100">
        <v>0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96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7">
        <v>0</v>
      </c>
      <c r="J12" s="97">
        <v>0</v>
      </c>
      <c r="K12" s="97">
        <v>0</v>
      </c>
      <c r="L12" s="96">
        <v>0</v>
      </c>
      <c r="M12" s="97">
        <v>0</v>
      </c>
      <c r="N12" s="99">
        <v>0</v>
      </c>
      <c r="O12" s="100">
        <v>0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96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8">
        <v>0</v>
      </c>
      <c r="I13" s="97">
        <v>0</v>
      </c>
      <c r="J13" s="97">
        <v>0</v>
      </c>
      <c r="K13" s="97">
        <v>0</v>
      </c>
      <c r="L13" s="96">
        <v>0</v>
      </c>
      <c r="M13" s="97">
        <v>0</v>
      </c>
      <c r="N13" s="99">
        <v>0</v>
      </c>
      <c r="O13" s="100">
        <v>0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101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3">
        <v>0</v>
      </c>
      <c r="I14" s="102">
        <v>0</v>
      </c>
      <c r="J14" s="102">
        <v>0</v>
      </c>
      <c r="K14" s="102">
        <v>0</v>
      </c>
      <c r="L14" s="101">
        <v>0</v>
      </c>
      <c r="M14" s="102">
        <v>0</v>
      </c>
      <c r="N14" s="104">
        <v>0</v>
      </c>
      <c r="O14" s="105">
        <v>0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>
        <v>0</v>
      </c>
      <c r="I15" s="97">
        <v>0</v>
      </c>
      <c r="J15" s="97">
        <v>0</v>
      </c>
      <c r="K15" s="97">
        <v>0</v>
      </c>
      <c r="L15" s="96">
        <v>0</v>
      </c>
      <c r="M15" s="97">
        <v>0</v>
      </c>
      <c r="N15" s="99">
        <v>0</v>
      </c>
      <c r="O15" s="100">
        <v>0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8">
        <v>0</v>
      </c>
      <c r="I16" s="97">
        <v>0</v>
      </c>
      <c r="J16" s="97">
        <v>0</v>
      </c>
      <c r="K16" s="97">
        <v>0</v>
      </c>
      <c r="L16" s="96">
        <v>0</v>
      </c>
      <c r="M16" s="97">
        <v>0</v>
      </c>
      <c r="N16" s="99">
        <v>0</v>
      </c>
      <c r="O16" s="100">
        <v>0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96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8">
        <v>0</v>
      </c>
      <c r="I17" s="97">
        <v>0</v>
      </c>
      <c r="J17" s="97">
        <v>0</v>
      </c>
      <c r="K17" s="97">
        <v>0</v>
      </c>
      <c r="L17" s="96">
        <v>0</v>
      </c>
      <c r="M17" s="97">
        <v>0</v>
      </c>
      <c r="N17" s="99">
        <v>0</v>
      </c>
      <c r="O17" s="100">
        <v>0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96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8">
        <v>0</v>
      </c>
      <c r="I18" s="97">
        <v>0</v>
      </c>
      <c r="J18" s="97">
        <v>0</v>
      </c>
      <c r="K18" s="97">
        <v>0</v>
      </c>
      <c r="L18" s="96">
        <v>0</v>
      </c>
      <c r="M18" s="97">
        <v>0</v>
      </c>
      <c r="N18" s="99">
        <v>0</v>
      </c>
      <c r="O18" s="100">
        <v>0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96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>
        <v>0</v>
      </c>
      <c r="J19" s="97">
        <v>0</v>
      </c>
      <c r="K19" s="97">
        <v>0</v>
      </c>
      <c r="L19" s="96">
        <v>0</v>
      </c>
      <c r="M19" s="97">
        <v>0</v>
      </c>
      <c r="N19" s="99">
        <v>0</v>
      </c>
      <c r="O19" s="100">
        <v>0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19</v>
      </c>
      <c r="C20" s="68">
        <v>1027.6489999999999</v>
      </c>
      <c r="D20" s="68">
        <v>39</v>
      </c>
      <c r="E20" s="68">
        <v>16.629000000000001</v>
      </c>
      <c r="F20" s="68">
        <v>58</v>
      </c>
      <c r="G20" s="68">
        <v>1044.278</v>
      </c>
      <c r="H20" s="78">
        <v>16</v>
      </c>
      <c r="I20" s="68">
        <v>827.77300000000002</v>
      </c>
      <c r="J20" s="68">
        <v>37</v>
      </c>
      <c r="K20" s="68">
        <v>16.164999999999999</v>
      </c>
      <c r="L20" s="67">
        <v>53</v>
      </c>
      <c r="M20" s="68">
        <v>843.93799999999999</v>
      </c>
      <c r="N20" s="70">
        <v>111</v>
      </c>
      <c r="O20" s="71">
        <v>1888.2159999999999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45</v>
      </c>
      <c r="C21" s="68">
        <v>2729.69</v>
      </c>
      <c r="D21" s="68">
        <v>81</v>
      </c>
      <c r="E21" s="68">
        <v>44.9</v>
      </c>
      <c r="F21" s="68">
        <v>126</v>
      </c>
      <c r="G21" s="68">
        <v>2774.59</v>
      </c>
      <c r="H21" s="78">
        <v>45</v>
      </c>
      <c r="I21" s="68">
        <v>2729.69</v>
      </c>
      <c r="J21" s="68">
        <v>80</v>
      </c>
      <c r="K21" s="68">
        <v>47.122999999999998</v>
      </c>
      <c r="L21" s="67">
        <v>125</v>
      </c>
      <c r="M21" s="68">
        <v>2776.8130000000001</v>
      </c>
      <c r="N21" s="70">
        <v>251</v>
      </c>
      <c r="O21" s="71">
        <v>5551.4030000000002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40</v>
      </c>
      <c r="C22" s="68">
        <v>2718.6019999999999</v>
      </c>
      <c r="D22" s="68">
        <v>87</v>
      </c>
      <c r="E22" s="68">
        <v>48.603999999999999</v>
      </c>
      <c r="F22" s="68">
        <v>127</v>
      </c>
      <c r="G22" s="68">
        <v>2767.2060000000001</v>
      </c>
      <c r="H22" s="78">
        <v>40</v>
      </c>
      <c r="I22" s="68">
        <v>2718.6019999999999</v>
      </c>
      <c r="J22" s="68">
        <v>87</v>
      </c>
      <c r="K22" s="68">
        <v>48.578000000000003</v>
      </c>
      <c r="L22" s="67">
        <v>127</v>
      </c>
      <c r="M22" s="68">
        <v>2767.18</v>
      </c>
      <c r="N22" s="70">
        <v>254</v>
      </c>
      <c r="O22" s="71">
        <v>5534.3860000000004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54</v>
      </c>
      <c r="C23" s="68">
        <v>3077.1849999999999</v>
      </c>
      <c r="D23" s="68">
        <v>114</v>
      </c>
      <c r="E23" s="68">
        <v>54.223999999999997</v>
      </c>
      <c r="F23" s="68">
        <v>168</v>
      </c>
      <c r="G23" s="68">
        <v>3131.4090000000001</v>
      </c>
      <c r="H23" s="78">
        <v>54</v>
      </c>
      <c r="I23" s="68">
        <v>3077.1849999999999</v>
      </c>
      <c r="J23" s="68">
        <v>114</v>
      </c>
      <c r="K23" s="68">
        <v>54.223999999999997</v>
      </c>
      <c r="L23" s="67">
        <v>168</v>
      </c>
      <c r="M23" s="68">
        <v>3131.4090000000001</v>
      </c>
      <c r="N23" s="70">
        <v>336</v>
      </c>
      <c r="O23" s="71">
        <v>6262.8180000000002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64</v>
      </c>
      <c r="C24" s="73">
        <v>3119.895</v>
      </c>
      <c r="D24" s="73">
        <v>151</v>
      </c>
      <c r="E24" s="73">
        <v>59.953000000000003</v>
      </c>
      <c r="F24" s="73">
        <v>215</v>
      </c>
      <c r="G24" s="73">
        <v>3179.848</v>
      </c>
      <c r="H24" s="79">
        <v>63</v>
      </c>
      <c r="I24" s="73">
        <v>3079.58</v>
      </c>
      <c r="J24" s="73">
        <v>149</v>
      </c>
      <c r="K24" s="73">
        <v>59.648000000000003</v>
      </c>
      <c r="L24" s="72">
        <v>212</v>
      </c>
      <c r="M24" s="73">
        <v>3139.2280000000001</v>
      </c>
      <c r="N24" s="75">
        <v>427</v>
      </c>
      <c r="O24" s="76">
        <v>6319.076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76</v>
      </c>
      <c r="C25" s="68">
        <v>3499.97</v>
      </c>
      <c r="D25" s="68">
        <v>146</v>
      </c>
      <c r="E25" s="68">
        <v>106.26900000000001</v>
      </c>
      <c r="F25" s="68">
        <v>222</v>
      </c>
      <c r="G25" s="68">
        <v>3606.239</v>
      </c>
      <c r="H25" s="78">
        <v>76</v>
      </c>
      <c r="I25" s="68">
        <v>3503.741</v>
      </c>
      <c r="J25" s="68">
        <v>146</v>
      </c>
      <c r="K25" s="68">
        <v>106.053</v>
      </c>
      <c r="L25" s="67">
        <v>222</v>
      </c>
      <c r="M25" s="68">
        <v>3609.7939999999999</v>
      </c>
      <c r="N25" s="70">
        <v>444</v>
      </c>
      <c r="O25" s="71">
        <v>7216.0330000000004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93</v>
      </c>
      <c r="C26" s="68">
        <v>4335.2219999999998</v>
      </c>
      <c r="D26" s="68">
        <v>100</v>
      </c>
      <c r="E26" s="68">
        <v>74.622</v>
      </c>
      <c r="F26" s="68">
        <v>193</v>
      </c>
      <c r="G26" s="68">
        <v>4409.8440000000001</v>
      </c>
      <c r="H26" s="69">
        <v>93</v>
      </c>
      <c r="I26" s="68">
        <v>4296.491</v>
      </c>
      <c r="J26" s="68">
        <v>101</v>
      </c>
      <c r="K26" s="68">
        <v>75.932000000000002</v>
      </c>
      <c r="L26" s="67">
        <v>194</v>
      </c>
      <c r="M26" s="68">
        <v>4372.4229999999998</v>
      </c>
      <c r="N26" s="70">
        <v>387</v>
      </c>
      <c r="O26" s="71">
        <v>8782.2669999999998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105</v>
      </c>
      <c r="C27" s="68">
        <v>4774.5659999999998</v>
      </c>
      <c r="D27" s="81">
        <v>124</v>
      </c>
      <c r="E27" s="68">
        <v>79.162999999999997</v>
      </c>
      <c r="F27" s="81">
        <v>229</v>
      </c>
      <c r="G27" s="68">
        <v>4853.7290000000003</v>
      </c>
      <c r="H27" s="82">
        <v>105</v>
      </c>
      <c r="I27" s="68">
        <v>4820.5460000000003</v>
      </c>
      <c r="J27" s="81">
        <v>124</v>
      </c>
      <c r="K27" s="68">
        <v>78.426000000000002</v>
      </c>
      <c r="L27" s="80">
        <v>229</v>
      </c>
      <c r="M27" s="68">
        <v>4898.9719999999998</v>
      </c>
      <c r="N27" s="83">
        <v>458</v>
      </c>
      <c r="O27" s="71">
        <v>9752.7009999999991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119</v>
      </c>
      <c r="C28" s="68">
        <v>5344.634</v>
      </c>
      <c r="D28" s="81">
        <v>175</v>
      </c>
      <c r="E28" s="68">
        <v>114.026</v>
      </c>
      <c r="F28" s="81">
        <v>294</v>
      </c>
      <c r="G28" s="68">
        <v>5458.66</v>
      </c>
      <c r="H28" s="82">
        <v>119</v>
      </c>
      <c r="I28" s="68">
        <v>5298.6540000000005</v>
      </c>
      <c r="J28" s="81">
        <v>175</v>
      </c>
      <c r="K28" s="68">
        <v>115.43300000000001</v>
      </c>
      <c r="L28" s="80">
        <v>294</v>
      </c>
      <c r="M28" s="68">
        <v>5414.0870000000004</v>
      </c>
      <c r="N28" s="83">
        <v>588</v>
      </c>
      <c r="O28" s="71">
        <v>10872.746999999999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109</v>
      </c>
      <c r="C29" s="68">
        <v>5009.9920000000002</v>
      </c>
      <c r="D29" s="81">
        <v>201</v>
      </c>
      <c r="E29" s="68">
        <v>140.459</v>
      </c>
      <c r="F29" s="81">
        <v>310</v>
      </c>
      <c r="G29" s="68">
        <v>5150.451</v>
      </c>
      <c r="H29" s="82">
        <v>110</v>
      </c>
      <c r="I29" s="68">
        <v>5085.2669999999998</v>
      </c>
      <c r="J29" s="81">
        <v>202</v>
      </c>
      <c r="K29" s="68">
        <v>136.33000000000001</v>
      </c>
      <c r="L29" s="80">
        <v>312</v>
      </c>
      <c r="M29" s="68">
        <v>5221.5969999999998</v>
      </c>
      <c r="N29" s="83">
        <v>622</v>
      </c>
      <c r="O29" s="71">
        <v>10372.048000000001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104</v>
      </c>
      <c r="C30" s="68">
        <v>4932.6419999999998</v>
      </c>
      <c r="D30" s="81">
        <v>155</v>
      </c>
      <c r="E30" s="68">
        <v>118.761</v>
      </c>
      <c r="F30" s="81">
        <v>259</v>
      </c>
      <c r="G30" s="68">
        <v>5051.4030000000002</v>
      </c>
      <c r="H30" s="82">
        <v>103</v>
      </c>
      <c r="I30" s="68">
        <v>4898.4520000000002</v>
      </c>
      <c r="J30" s="81">
        <v>155</v>
      </c>
      <c r="K30" s="68">
        <v>116.535</v>
      </c>
      <c r="L30" s="80">
        <v>258</v>
      </c>
      <c r="M30" s="68">
        <v>5014.9870000000001</v>
      </c>
      <c r="N30" s="83">
        <v>517</v>
      </c>
      <c r="O30" s="71">
        <v>10066.39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144</v>
      </c>
      <c r="C31" s="68">
        <v>6427.3339999999998</v>
      </c>
      <c r="D31" s="81">
        <v>190</v>
      </c>
      <c r="E31" s="68">
        <v>141.18700000000001</v>
      </c>
      <c r="F31" s="81">
        <v>334</v>
      </c>
      <c r="G31" s="68">
        <v>6568.5209999999997</v>
      </c>
      <c r="H31" s="82">
        <v>143</v>
      </c>
      <c r="I31" s="68">
        <v>6384.2150000000001</v>
      </c>
      <c r="J31" s="81">
        <v>189</v>
      </c>
      <c r="K31" s="68">
        <v>141.17599999999999</v>
      </c>
      <c r="L31" s="80">
        <v>332</v>
      </c>
      <c r="M31" s="68">
        <v>6525.3909999999996</v>
      </c>
      <c r="N31" s="83">
        <v>666</v>
      </c>
      <c r="O31" s="71">
        <v>13093.912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149</v>
      </c>
      <c r="C32" s="68">
        <v>6880.7020000000002</v>
      </c>
      <c r="D32" s="81">
        <v>224</v>
      </c>
      <c r="E32" s="68">
        <v>170.61199999999999</v>
      </c>
      <c r="F32" s="81">
        <v>373</v>
      </c>
      <c r="G32" s="68">
        <v>7051.3140000000003</v>
      </c>
      <c r="H32" s="82">
        <v>149</v>
      </c>
      <c r="I32" s="68">
        <v>6872.0889999999999</v>
      </c>
      <c r="J32" s="81">
        <v>224</v>
      </c>
      <c r="K32" s="68">
        <v>170.61199999999999</v>
      </c>
      <c r="L32" s="80">
        <v>373</v>
      </c>
      <c r="M32" s="68">
        <v>7042.701</v>
      </c>
      <c r="N32" s="83">
        <v>746</v>
      </c>
      <c r="O32" s="71">
        <v>14094.014999999999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145</v>
      </c>
      <c r="C33" s="68">
        <v>6969.8680000000004</v>
      </c>
      <c r="D33" s="81">
        <v>260</v>
      </c>
      <c r="E33" s="68">
        <v>185.09800000000001</v>
      </c>
      <c r="F33" s="81">
        <v>405</v>
      </c>
      <c r="G33" s="68">
        <v>7154.9660000000003</v>
      </c>
      <c r="H33" s="82">
        <v>146</v>
      </c>
      <c r="I33" s="68">
        <v>6975.7460000000001</v>
      </c>
      <c r="J33" s="81">
        <v>259</v>
      </c>
      <c r="K33" s="68">
        <v>182.048</v>
      </c>
      <c r="L33" s="80">
        <v>405</v>
      </c>
      <c r="M33" s="68">
        <v>7157.7939999999999</v>
      </c>
      <c r="N33" s="83">
        <v>810</v>
      </c>
      <c r="O33" s="71">
        <v>14312.76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155</v>
      </c>
      <c r="C34" s="73">
        <v>7303.5140000000001</v>
      </c>
      <c r="D34" s="85">
        <v>231</v>
      </c>
      <c r="E34" s="73">
        <v>243.66499999999999</v>
      </c>
      <c r="F34" s="85">
        <v>386</v>
      </c>
      <c r="G34" s="73">
        <v>7547.1790000000001</v>
      </c>
      <c r="H34" s="86">
        <v>153</v>
      </c>
      <c r="I34" s="73">
        <v>7264.4849999999997</v>
      </c>
      <c r="J34" s="85">
        <v>232</v>
      </c>
      <c r="K34" s="73">
        <v>248.37899999999999</v>
      </c>
      <c r="L34" s="84">
        <v>385</v>
      </c>
      <c r="M34" s="73">
        <v>7512.8639999999996</v>
      </c>
      <c r="N34" s="87">
        <v>771</v>
      </c>
      <c r="O34" s="76">
        <v>15060.043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168</v>
      </c>
      <c r="C35" s="68">
        <v>8342.3979999999992</v>
      </c>
      <c r="D35" s="80">
        <v>257</v>
      </c>
      <c r="E35" s="68">
        <v>191.39599999999999</v>
      </c>
      <c r="F35" s="80">
        <v>425</v>
      </c>
      <c r="G35" s="68">
        <v>8533.7939999999999</v>
      </c>
      <c r="H35" s="82">
        <v>168</v>
      </c>
      <c r="I35" s="68">
        <v>8332.3889999999992</v>
      </c>
      <c r="J35" s="80">
        <v>255</v>
      </c>
      <c r="K35" s="68">
        <v>191.36199999999999</v>
      </c>
      <c r="L35" s="80">
        <v>423</v>
      </c>
      <c r="M35" s="68">
        <v>8523.7510000000002</v>
      </c>
      <c r="N35" s="88">
        <v>848</v>
      </c>
      <c r="O35" s="71">
        <v>17057.544999999998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124</v>
      </c>
      <c r="C36" s="68">
        <v>7339.9150000000009</v>
      </c>
      <c r="D36" s="80">
        <v>236</v>
      </c>
      <c r="E36" s="68">
        <v>195.53300000000002</v>
      </c>
      <c r="F36" s="80">
        <v>360</v>
      </c>
      <c r="G36" s="68">
        <v>7535.4480000000012</v>
      </c>
      <c r="H36" s="82">
        <v>126</v>
      </c>
      <c r="I36" s="68">
        <v>7430.52</v>
      </c>
      <c r="J36" s="80">
        <v>237</v>
      </c>
      <c r="K36" s="68">
        <v>196.53099999999998</v>
      </c>
      <c r="L36" s="80">
        <v>363</v>
      </c>
      <c r="M36" s="68">
        <v>7627.0510000000004</v>
      </c>
      <c r="N36" s="88">
        <v>723</v>
      </c>
      <c r="O36" s="71">
        <v>15162.499000000002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129</v>
      </c>
      <c r="C37" s="89">
        <v>7732.0259999999998</v>
      </c>
      <c r="D37" s="89">
        <v>260</v>
      </c>
      <c r="E37" s="89">
        <v>198.58100000000002</v>
      </c>
      <c r="F37" s="89">
        <v>389</v>
      </c>
      <c r="G37" s="89">
        <v>7930.607</v>
      </c>
      <c r="H37" s="90">
        <v>126</v>
      </c>
      <c r="I37" s="89">
        <v>7575.4570000000003</v>
      </c>
      <c r="J37" s="89">
        <v>258</v>
      </c>
      <c r="K37" s="89">
        <v>196.64400000000001</v>
      </c>
      <c r="L37" s="89">
        <v>384</v>
      </c>
      <c r="M37" s="89">
        <v>7772.1010000000006</v>
      </c>
      <c r="N37" s="91">
        <v>773</v>
      </c>
      <c r="O37" s="92">
        <v>15702.708000000001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120</v>
      </c>
      <c r="C38" s="89">
        <v>7173.9979999999996</v>
      </c>
      <c r="D38" s="89">
        <v>271</v>
      </c>
      <c r="E38" s="89">
        <v>188.80899999999997</v>
      </c>
      <c r="F38" s="89">
        <v>391</v>
      </c>
      <c r="G38" s="89">
        <v>7362.8069999999998</v>
      </c>
      <c r="H38" s="90">
        <v>122</v>
      </c>
      <c r="I38" s="89">
        <v>7199.241</v>
      </c>
      <c r="J38" s="89">
        <v>273</v>
      </c>
      <c r="K38" s="89">
        <v>190.971</v>
      </c>
      <c r="L38" s="89">
        <v>395</v>
      </c>
      <c r="M38" s="89">
        <v>7390.2119999999995</v>
      </c>
      <c r="N38" s="91">
        <v>786</v>
      </c>
      <c r="O38" s="92">
        <v>14753.018999999998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125</v>
      </c>
      <c r="C39" s="89">
        <v>7206.7579999999998</v>
      </c>
      <c r="D39" s="89">
        <v>236</v>
      </c>
      <c r="E39" s="89">
        <v>169.38900000000001</v>
      </c>
      <c r="F39" s="89">
        <v>361</v>
      </c>
      <c r="G39" s="89">
        <v>7376.1469999999999</v>
      </c>
      <c r="H39" s="90">
        <v>123</v>
      </c>
      <c r="I39" s="89">
        <v>7174.0860000000002</v>
      </c>
      <c r="J39" s="89">
        <v>232</v>
      </c>
      <c r="K39" s="89">
        <v>167.124</v>
      </c>
      <c r="L39" s="89">
        <v>355</v>
      </c>
      <c r="M39" s="89">
        <v>7341.21</v>
      </c>
      <c r="N39" s="91">
        <v>716</v>
      </c>
      <c r="O39" s="92">
        <v>14717.357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127</v>
      </c>
      <c r="C40" s="89">
        <v>7186.1880000000001</v>
      </c>
      <c r="D40" s="89">
        <v>169</v>
      </c>
      <c r="E40" s="89">
        <v>122.657</v>
      </c>
      <c r="F40" s="89">
        <v>296</v>
      </c>
      <c r="G40" s="89">
        <v>7308.8450000000003</v>
      </c>
      <c r="H40" s="90">
        <v>128</v>
      </c>
      <c r="I40" s="89">
        <v>7243.509</v>
      </c>
      <c r="J40" s="89">
        <v>170</v>
      </c>
      <c r="K40" s="89">
        <v>123.991</v>
      </c>
      <c r="L40" s="89">
        <v>298</v>
      </c>
      <c r="M40" s="89">
        <v>7367.5</v>
      </c>
      <c r="N40" s="91">
        <v>594</v>
      </c>
      <c r="O40" s="92">
        <v>14676.344999999999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165</v>
      </c>
      <c r="C41" s="89">
        <v>9028.232</v>
      </c>
      <c r="D41" s="89">
        <v>211</v>
      </c>
      <c r="E41" s="89">
        <v>149.34899999999999</v>
      </c>
      <c r="F41" s="89">
        <v>376</v>
      </c>
      <c r="G41" s="89">
        <v>9177.5810000000001</v>
      </c>
      <c r="H41" s="90">
        <v>165</v>
      </c>
      <c r="I41" s="89">
        <v>8992.3960000000006</v>
      </c>
      <c r="J41" s="89">
        <v>209</v>
      </c>
      <c r="K41" s="89">
        <v>147.422</v>
      </c>
      <c r="L41" s="89">
        <v>374</v>
      </c>
      <c r="M41" s="89">
        <v>9139.8179999999993</v>
      </c>
      <c r="N41" s="91">
        <v>750</v>
      </c>
      <c r="O41" s="92">
        <v>18317.399000000001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164</v>
      </c>
      <c r="C42" s="89">
        <v>9082.1749999999993</v>
      </c>
      <c r="D42" s="89">
        <v>261</v>
      </c>
      <c r="E42" s="89">
        <v>188.03800000000001</v>
      </c>
      <c r="F42" s="89">
        <v>425</v>
      </c>
      <c r="G42" s="89">
        <v>9270.2129999999997</v>
      </c>
      <c r="H42" s="90">
        <v>164</v>
      </c>
      <c r="I42" s="89">
        <v>9107.56</v>
      </c>
      <c r="J42" s="89">
        <v>260</v>
      </c>
      <c r="K42" s="89">
        <v>189.06700000000001</v>
      </c>
      <c r="L42" s="89">
        <v>424</v>
      </c>
      <c r="M42" s="89">
        <v>9296.6270000000004</v>
      </c>
      <c r="N42" s="91">
        <v>849</v>
      </c>
      <c r="O42" s="92">
        <v>18566.84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149</v>
      </c>
      <c r="C43" s="89">
        <v>7986.3609999999999</v>
      </c>
      <c r="D43" s="89">
        <v>176</v>
      </c>
      <c r="E43" s="89">
        <v>120.523</v>
      </c>
      <c r="F43" s="89">
        <v>325</v>
      </c>
      <c r="G43" s="89">
        <v>8106.884</v>
      </c>
      <c r="H43" s="90">
        <v>152</v>
      </c>
      <c r="I43" s="89">
        <v>8141.9660000000003</v>
      </c>
      <c r="J43" s="89">
        <v>177</v>
      </c>
      <c r="K43" s="89">
        <v>120.536</v>
      </c>
      <c r="L43" s="89">
        <v>329</v>
      </c>
      <c r="M43" s="89">
        <v>8262.5020000000004</v>
      </c>
      <c r="N43" s="91">
        <v>654</v>
      </c>
      <c r="O43" s="92">
        <v>16369.386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123</v>
      </c>
      <c r="C44" s="73">
        <v>6827.2290000000003</v>
      </c>
      <c r="D44" s="73">
        <v>166</v>
      </c>
      <c r="E44" s="73">
        <v>111.129</v>
      </c>
      <c r="F44" s="73">
        <v>289</v>
      </c>
      <c r="G44" s="73">
        <v>6938.3580000000002</v>
      </c>
      <c r="H44" s="79">
        <v>121</v>
      </c>
      <c r="I44" s="73">
        <v>6668.5190000000002</v>
      </c>
      <c r="J44" s="73">
        <v>165</v>
      </c>
      <c r="K44" s="73">
        <v>107.00700000000001</v>
      </c>
      <c r="L44" s="73">
        <v>286</v>
      </c>
      <c r="M44" s="73">
        <v>6775.5259999999998</v>
      </c>
      <c r="N44" s="75">
        <v>575</v>
      </c>
      <c r="O44" s="76">
        <v>13713.884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117</v>
      </c>
      <c r="C45" s="93">
        <v>7404.0550000000003</v>
      </c>
      <c r="D45" s="93">
        <v>174</v>
      </c>
      <c r="E45" s="93">
        <v>108.46599999999999</v>
      </c>
      <c r="F45" s="93">
        <v>291</v>
      </c>
      <c r="G45" s="93">
        <v>7512.5209999999997</v>
      </c>
      <c r="H45" s="94">
        <v>117</v>
      </c>
      <c r="I45" s="93">
        <v>7474.6189999999997</v>
      </c>
      <c r="J45" s="93">
        <v>173</v>
      </c>
      <c r="K45" s="93">
        <v>108.517</v>
      </c>
      <c r="L45" s="93">
        <v>290</v>
      </c>
      <c r="M45" s="93">
        <v>7583.1360000000004</v>
      </c>
      <c r="N45" s="93">
        <v>581</v>
      </c>
      <c r="O45" s="95">
        <v>15095.656999999999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25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23</v>
      </c>
      <c r="C9" s="68">
        <v>1313.4870000000001</v>
      </c>
      <c r="D9" s="68">
        <v>36</v>
      </c>
      <c r="E9" s="68">
        <v>46.262999999999998</v>
      </c>
      <c r="F9" s="68">
        <v>59</v>
      </c>
      <c r="G9" s="68">
        <v>1359.75</v>
      </c>
      <c r="H9" s="69">
        <v>23</v>
      </c>
      <c r="I9" s="68">
        <v>1313.4870000000001</v>
      </c>
      <c r="J9" s="68">
        <v>36</v>
      </c>
      <c r="K9" s="68">
        <v>46.262999999999998</v>
      </c>
      <c r="L9" s="67">
        <v>59</v>
      </c>
      <c r="M9" s="68">
        <v>1359.75</v>
      </c>
      <c r="N9" s="70">
        <v>118</v>
      </c>
      <c r="O9" s="71">
        <v>2719.5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30</v>
      </c>
      <c r="C10" s="68">
        <v>1563.7059999999999</v>
      </c>
      <c r="D10" s="68">
        <v>44</v>
      </c>
      <c r="E10" s="68">
        <v>42.677</v>
      </c>
      <c r="F10" s="68">
        <v>74</v>
      </c>
      <c r="G10" s="68">
        <v>1606.383</v>
      </c>
      <c r="H10" s="69">
        <v>30</v>
      </c>
      <c r="I10" s="68">
        <v>1563.7059999999999</v>
      </c>
      <c r="J10" s="68">
        <v>44</v>
      </c>
      <c r="K10" s="68">
        <v>42.677</v>
      </c>
      <c r="L10" s="67">
        <v>74</v>
      </c>
      <c r="M10" s="68">
        <v>1606.383</v>
      </c>
      <c r="N10" s="70">
        <v>148</v>
      </c>
      <c r="O10" s="71">
        <v>3212.7660000000001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25</v>
      </c>
      <c r="C11" s="68">
        <v>1209.0930000000001</v>
      </c>
      <c r="D11" s="68">
        <v>34</v>
      </c>
      <c r="E11" s="68">
        <v>34.256</v>
      </c>
      <c r="F11" s="68">
        <v>59</v>
      </c>
      <c r="G11" s="68">
        <v>1243.3489999999999</v>
      </c>
      <c r="H11" s="69">
        <v>22</v>
      </c>
      <c r="I11" s="68">
        <v>1085.2539999999999</v>
      </c>
      <c r="J11" s="68">
        <v>33</v>
      </c>
      <c r="K11" s="68">
        <v>32.741</v>
      </c>
      <c r="L11" s="67">
        <v>55</v>
      </c>
      <c r="M11" s="68">
        <v>1117.9949999999999</v>
      </c>
      <c r="N11" s="70">
        <v>114</v>
      </c>
      <c r="O11" s="71">
        <v>2361.3440000000001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29</v>
      </c>
      <c r="C12" s="68">
        <v>1319.98</v>
      </c>
      <c r="D12" s="68">
        <v>51</v>
      </c>
      <c r="E12" s="68">
        <v>29.106999999999999</v>
      </c>
      <c r="F12" s="68">
        <v>80</v>
      </c>
      <c r="G12" s="68">
        <v>1349.087</v>
      </c>
      <c r="H12" s="69">
        <v>28</v>
      </c>
      <c r="I12" s="68">
        <v>1284.5329999999999</v>
      </c>
      <c r="J12" s="68">
        <v>51</v>
      </c>
      <c r="K12" s="68">
        <v>29.106999999999999</v>
      </c>
      <c r="L12" s="67">
        <v>79</v>
      </c>
      <c r="M12" s="68">
        <v>1313.64</v>
      </c>
      <c r="N12" s="70">
        <v>159</v>
      </c>
      <c r="O12" s="71">
        <v>2662.7269999999999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32</v>
      </c>
      <c r="C13" s="68">
        <v>1536.184</v>
      </c>
      <c r="D13" s="68">
        <v>58</v>
      </c>
      <c r="E13" s="68">
        <v>28.381</v>
      </c>
      <c r="F13" s="68">
        <v>90</v>
      </c>
      <c r="G13" s="68">
        <v>1564.5650000000001</v>
      </c>
      <c r="H13" s="69">
        <v>30</v>
      </c>
      <c r="I13" s="68">
        <v>1407.422</v>
      </c>
      <c r="J13" s="68">
        <v>58</v>
      </c>
      <c r="K13" s="68">
        <v>28.381</v>
      </c>
      <c r="L13" s="67">
        <v>88</v>
      </c>
      <c r="M13" s="68">
        <v>1435.8030000000001</v>
      </c>
      <c r="N13" s="70">
        <v>178</v>
      </c>
      <c r="O13" s="71">
        <v>3000.3679999999999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29</v>
      </c>
      <c r="C14" s="73">
        <v>1355.787</v>
      </c>
      <c r="D14" s="73">
        <v>68</v>
      </c>
      <c r="E14" s="73">
        <v>37.759</v>
      </c>
      <c r="F14" s="73">
        <v>97</v>
      </c>
      <c r="G14" s="73">
        <v>1393.546</v>
      </c>
      <c r="H14" s="74">
        <v>29</v>
      </c>
      <c r="I14" s="73">
        <v>1355.787</v>
      </c>
      <c r="J14" s="73">
        <v>68</v>
      </c>
      <c r="K14" s="73">
        <v>37.759</v>
      </c>
      <c r="L14" s="72">
        <v>97</v>
      </c>
      <c r="M14" s="73">
        <v>1393.546</v>
      </c>
      <c r="N14" s="75">
        <v>194</v>
      </c>
      <c r="O14" s="76">
        <v>2787.0920000000001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35</v>
      </c>
      <c r="C15" s="68">
        <v>1664.1020000000001</v>
      </c>
      <c r="D15" s="68">
        <v>177</v>
      </c>
      <c r="E15" s="68">
        <v>162.08799999999999</v>
      </c>
      <c r="F15" s="68">
        <v>212</v>
      </c>
      <c r="G15" s="68">
        <v>1826.19</v>
      </c>
      <c r="H15" s="69">
        <v>35</v>
      </c>
      <c r="I15" s="68">
        <v>1664.1020000000001</v>
      </c>
      <c r="J15" s="68">
        <v>169</v>
      </c>
      <c r="K15" s="68">
        <v>157.249</v>
      </c>
      <c r="L15" s="67">
        <v>204</v>
      </c>
      <c r="M15" s="68">
        <v>1821.3510000000001</v>
      </c>
      <c r="N15" s="70">
        <v>416</v>
      </c>
      <c r="O15" s="71">
        <v>3647.5410000000002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33</v>
      </c>
      <c r="C16" s="68">
        <v>1420.287</v>
      </c>
      <c r="D16" s="68">
        <v>217</v>
      </c>
      <c r="E16" s="68">
        <v>184.33099999999999</v>
      </c>
      <c r="F16" s="68">
        <v>250</v>
      </c>
      <c r="G16" s="68">
        <v>1604.6179999999999</v>
      </c>
      <c r="H16" s="69">
        <v>33</v>
      </c>
      <c r="I16" s="68">
        <v>1420.287</v>
      </c>
      <c r="J16" s="68">
        <v>217</v>
      </c>
      <c r="K16" s="68">
        <v>183.91399999999999</v>
      </c>
      <c r="L16" s="67">
        <v>250</v>
      </c>
      <c r="M16" s="68">
        <v>1604.201</v>
      </c>
      <c r="N16" s="70">
        <v>500</v>
      </c>
      <c r="O16" s="71">
        <v>3208.819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56</v>
      </c>
      <c r="C17" s="68">
        <v>2602.933</v>
      </c>
      <c r="D17" s="68">
        <v>109</v>
      </c>
      <c r="E17" s="68">
        <v>91.210999999999999</v>
      </c>
      <c r="F17" s="68">
        <v>165</v>
      </c>
      <c r="G17" s="68">
        <v>2694.1439999999998</v>
      </c>
      <c r="H17" s="69">
        <v>55</v>
      </c>
      <c r="I17" s="68">
        <v>2488.1060000000002</v>
      </c>
      <c r="J17" s="68">
        <v>109</v>
      </c>
      <c r="K17" s="68">
        <v>91.313999999999993</v>
      </c>
      <c r="L17" s="67">
        <v>164</v>
      </c>
      <c r="M17" s="68">
        <v>2579.42</v>
      </c>
      <c r="N17" s="70">
        <v>329</v>
      </c>
      <c r="O17" s="71">
        <v>5273.5640000000003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85</v>
      </c>
      <c r="C18" s="68">
        <v>4160.83</v>
      </c>
      <c r="D18" s="68">
        <v>74</v>
      </c>
      <c r="E18" s="68">
        <v>53.975000000000001</v>
      </c>
      <c r="F18" s="68">
        <v>159</v>
      </c>
      <c r="G18" s="68">
        <v>4214.8050000000003</v>
      </c>
      <c r="H18" s="69">
        <v>84</v>
      </c>
      <c r="I18" s="68">
        <v>4122.6840000000002</v>
      </c>
      <c r="J18" s="68">
        <v>74</v>
      </c>
      <c r="K18" s="68">
        <v>53.975000000000001</v>
      </c>
      <c r="L18" s="67">
        <v>158</v>
      </c>
      <c r="M18" s="68">
        <v>4176.6589999999997</v>
      </c>
      <c r="N18" s="70">
        <v>317</v>
      </c>
      <c r="O18" s="71">
        <v>8391.4639999999999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91</v>
      </c>
      <c r="C19" s="68">
        <v>4801.26</v>
      </c>
      <c r="D19" s="68">
        <v>83</v>
      </c>
      <c r="E19" s="68">
        <v>56.823</v>
      </c>
      <c r="F19" s="68">
        <v>174</v>
      </c>
      <c r="G19" s="68">
        <v>4858.0829999999996</v>
      </c>
      <c r="H19" s="69">
        <v>88</v>
      </c>
      <c r="I19" s="68">
        <v>4566.3620000000001</v>
      </c>
      <c r="J19" s="68">
        <v>84</v>
      </c>
      <c r="K19" s="68">
        <v>57.034999999999997</v>
      </c>
      <c r="L19" s="67">
        <v>172</v>
      </c>
      <c r="M19" s="68">
        <v>4623.3969999999999</v>
      </c>
      <c r="N19" s="70">
        <v>346</v>
      </c>
      <c r="O19" s="71">
        <v>9481.48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91</v>
      </c>
      <c r="C20" s="68">
        <v>4975.6419999999998</v>
      </c>
      <c r="D20" s="68">
        <v>175</v>
      </c>
      <c r="E20" s="68">
        <v>94.103999999999999</v>
      </c>
      <c r="F20" s="68">
        <v>266</v>
      </c>
      <c r="G20" s="68">
        <v>5069.7460000000001</v>
      </c>
      <c r="H20" s="78">
        <v>91</v>
      </c>
      <c r="I20" s="68">
        <v>4978.5420000000004</v>
      </c>
      <c r="J20" s="68">
        <v>171</v>
      </c>
      <c r="K20" s="68">
        <v>1088.2909999999999</v>
      </c>
      <c r="L20" s="67">
        <v>262</v>
      </c>
      <c r="M20" s="68">
        <v>6066.8329999999996</v>
      </c>
      <c r="N20" s="70">
        <v>528</v>
      </c>
      <c r="O20" s="71">
        <v>11136.579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76</v>
      </c>
      <c r="C21" s="68">
        <v>4314.2920000000004</v>
      </c>
      <c r="D21" s="68">
        <v>169</v>
      </c>
      <c r="E21" s="68">
        <v>203.13800000000001</v>
      </c>
      <c r="F21" s="68">
        <v>245</v>
      </c>
      <c r="G21" s="68">
        <v>4517.43</v>
      </c>
      <c r="H21" s="78">
        <v>76</v>
      </c>
      <c r="I21" s="68">
        <v>4259.2120000000004</v>
      </c>
      <c r="J21" s="68">
        <v>165</v>
      </c>
      <c r="K21" s="68">
        <v>203.07900000000001</v>
      </c>
      <c r="L21" s="67">
        <v>241</v>
      </c>
      <c r="M21" s="68">
        <v>4462.2910000000002</v>
      </c>
      <c r="N21" s="70">
        <v>486</v>
      </c>
      <c r="O21" s="71">
        <v>8979.7209999999995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76</v>
      </c>
      <c r="C22" s="68">
        <v>4368.3900000000003</v>
      </c>
      <c r="D22" s="68">
        <v>145</v>
      </c>
      <c r="E22" s="68">
        <v>90.44</v>
      </c>
      <c r="F22" s="68">
        <v>221</v>
      </c>
      <c r="G22" s="68">
        <v>4458.83</v>
      </c>
      <c r="H22" s="78">
        <v>76</v>
      </c>
      <c r="I22" s="68">
        <v>4368.3900000000003</v>
      </c>
      <c r="J22" s="68">
        <v>142</v>
      </c>
      <c r="K22" s="68">
        <v>100.57599999999999</v>
      </c>
      <c r="L22" s="67">
        <v>218</v>
      </c>
      <c r="M22" s="68">
        <v>4468.9660000000003</v>
      </c>
      <c r="N22" s="70">
        <v>439</v>
      </c>
      <c r="O22" s="71">
        <v>8927.7960000000003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91</v>
      </c>
      <c r="C23" s="68">
        <v>4657.6819999999998</v>
      </c>
      <c r="D23" s="68">
        <v>144</v>
      </c>
      <c r="E23" s="68">
        <v>124.242</v>
      </c>
      <c r="F23" s="68">
        <v>235</v>
      </c>
      <c r="G23" s="68">
        <v>4781.924</v>
      </c>
      <c r="H23" s="78">
        <v>91</v>
      </c>
      <c r="I23" s="68">
        <v>4657.6819999999998</v>
      </c>
      <c r="J23" s="68">
        <v>146</v>
      </c>
      <c r="K23" s="68">
        <v>124.30800000000001</v>
      </c>
      <c r="L23" s="67">
        <v>237</v>
      </c>
      <c r="M23" s="68">
        <v>4781.99</v>
      </c>
      <c r="N23" s="70">
        <v>472</v>
      </c>
      <c r="O23" s="71">
        <v>9563.9140000000007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110</v>
      </c>
      <c r="C24" s="73">
        <v>5022.9669999999996</v>
      </c>
      <c r="D24" s="73">
        <v>101</v>
      </c>
      <c r="E24" s="73">
        <v>69.373999999999995</v>
      </c>
      <c r="F24" s="73">
        <v>211</v>
      </c>
      <c r="G24" s="73">
        <v>5092.3410000000003</v>
      </c>
      <c r="H24" s="79">
        <v>108</v>
      </c>
      <c r="I24" s="73">
        <v>4909.3789999999999</v>
      </c>
      <c r="J24" s="73">
        <v>101</v>
      </c>
      <c r="K24" s="73">
        <v>69.373999999999995</v>
      </c>
      <c r="L24" s="72">
        <v>209</v>
      </c>
      <c r="M24" s="73">
        <v>4978.7529999999997</v>
      </c>
      <c r="N24" s="75">
        <v>420</v>
      </c>
      <c r="O24" s="76">
        <v>10071.093999999999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109</v>
      </c>
      <c r="C25" s="68">
        <v>4668.9440000000004</v>
      </c>
      <c r="D25" s="68">
        <v>92</v>
      </c>
      <c r="E25" s="68">
        <v>71.763999999999996</v>
      </c>
      <c r="F25" s="68">
        <v>201</v>
      </c>
      <c r="G25" s="68">
        <v>4740.7079999999996</v>
      </c>
      <c r="H25" s="78">
        <v>110</v>
      </c>
      <c r="I25" s="68">
        <v>4705.13</v>
      </c>
      <c r="J25" s="68">
        <v>91</v>
      </c>
      <c r="K25" s="68">
        <v>71.566000000000003</v>
      </c>
      <c r="L25" s="67">
        <v>201</v>
      </c>
      <c r="M25" s="68">
        <v>4776.6959999999999</v>
      </c>
      <c r="N25" s="70">
        <v>402</v>
      </c>
      <c r="O25" s="71">
        <v>9517.4040000000005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119</v>
      </c>
      <c r="C26" s="68">
        <v>5115.9290000000001</v>
      </c>
      <c r="D26" s="68">
        <v>107</v>
      </c>
      <c r="E26" s="68">
        <v>85.597999999999999</v>
      </c>
      <c r="F26" s="68">
        <v>226</v>
      </c>
      <c r="G26" s="68">
        <v>5201.527</v>
      </c>
      <c r="H26" s="69">
        <v>119</v>
      </c>
      <c r="I26" s="68">
        <v>5155.8109999999997</v>
      </c>
      <c r="J26" s="68">
        <v>108</v>
      </c>
      <c r="K26" s="68">
        <v>85.796000000000006</v>
      </c>
      <c r="L26" s="67">
        <v>227</v>
      </c>
      <c r="M26" s="68">
        <v>5241.607</v>
      </c>
      <c r="N26" s="70">
        <v>453</v>
      </c>
      <c r="O26" s="71">
        <v>10443.134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119</v>
      </c>
      <c r="C27" s="68">
        <v>4614.9309999999996</v>
      </c>
      <c r="D27" s="81">
        <v>106</v>
      </c>
      <c r="E27" s="68">
        <v>100.20699999999999</v>
      </c>
      <c r="F27" s="81">
        <v>225</v>
      </c>
      <c r="G27" s="68">
        <v>4715.1379999999999</v>
      </c>
      <c r="H27" s="82">
        <v>119</v>
      </c>
      <c r="I27" s="68">
        <v>4603.107</v>
      </c>
      <c r="J27" s="81">
        <v>106</v>
      </c>
      <c r="K27" s="68">
        <v>98.89</v>
      </c>
      <c r="L27" s="80">
        <v>225</v>
      </c>
      <c r="M27" s="68">
        <v>4701.9970000000003</v>
      </c>
      <c r="N27" s="83">
        <v>450</v>
      </c>
      <c r="O27" s="71">
        <v>9417.1350000000002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125</v>
      </c>
      <c r="C28" s="68">
        <v>5554.4179999999997</v>
      </c>
      <c r="D28" s="81">
        <v>344</v>
      </c>
      <c r="E28" s="68">
        <v>295.76600000000002</v>
      </c>
      <c r="F28" s="81">
        <v>469</v>
      </c>
      <c r="G28" s="68">
        <v>5850.1840000000002</v>
      </c>
      <c r="H28" s="82">
        <v>124</v>
      </c>
      <c r="I28" s="68">
        <v>5485.0959999999995</v>
      </c>
      <c r="J28" s="81">
        <v>342</v>
      </c>
      <c r="K28" s="68">
        <v>291.33800000000002</v>
      </c>
      <c r="L28" s="80">
        <v>466</v>
      </c>
      <c r="M28" s="68">
        <v>5776.4340000000002</v>
      </c>
      <c r="N28" s="83">
        <v>935</v>
      </c>
      <c r="O28" s="71">
        <v>11626.618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113</v>
      </c>
      <c r="C29" s="68">
        <v>4958.6869999999999</v>
      </c>
      <c r="D29" s="81">
        <v>145</v>
      </c>
      <c r="E29" s="68">
        <v>90.869</v>
      </c>
      <c r="F29" s="81">
        <v>258</v>
      </c>
      <c r="G29" s="68">
        <v>5049.5559999999996</v>
      </c>
      <c r="H29" s="82">
        <v>115</v>
      </c>
      <c r="I29" s="68">
        <v>5076.0190000000002</v>
      </c>
      <c r="J29" s="81">
        <v>144</v>
      </c>
      <c r="K29" s="68">
        <v>91.149000000000001</v>
      </c>
      <c r="L29" s="80">
        <v>259</v>
      </c>
      <c r="M29" s="68">
        <v>5167.1679999999997</v>
      </c>
      <c r="N29" s="83">
        <v>517</v>
      </c>
      <c r="O29" s="71">
        <v>10216.724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119</v>
      </c>
      <c r="C30" s="68">
        <v>5286.5569999999998</v>
      </c>
      <c r="D30" s="81">
        <v>188</v>
      </c>
      <c r="E30" s="68">
        <v>137.108</v>
      </c>
      <c r="F30" s="81">
        <v>307</v>
      </c>
      <c r="G30" s="68">
        <v>5423.665</v>
      </c>
      <c r="H30" s="82">
        <v>119</v>
      </c>
      <c r="I30" s="68">
        <v>5286.5569999999998</v>
      </c>
      <c r="J30" s="81">
        <v>187</v>
      </c>
      <c r="K30" s="68">
        <v>135.44200000000001</v>
      </c>
      <c r="L30" s="80">
        <v>306</v>
      </c>
      <c r="M30" s="68">
        <v>5421.9989999999998</v>
      </c>
      <c r="N30" s="83">
        <v>613</v>
      </c>
      <c r="O30" s="71">
        <v>10845.664000000001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121</v>
      </c>
      <c r="C31" s="68">
        <v>5227.4539999999997</v>
      </c>
      <c r="D31" s="81">
        <v>218</v>
      </c>
      <c r="E31" s="68">
        <v>166.393</v>
      </c>
      <c r="F31" s="81">
        <v>339</v>
      </c>
      <c r="G31" s="68">
        <v>5393.8469999999998</v>
      </c>
      <c r="H31" s="82">
        <v>120</v>
      </c>
      <c r="I31" s="68">
        <v>5193.2640000000001</v>
      </c>
      <c r="J31" s="81">
        <v>218</v>
      </c>
      <c r="K31" s="68">
        <v>167.96100000000001</v>
      </c>
      <c r="L31" s="80">
        <v>338</v>
      </c>
      <c r="M31" s="68">
        <v>5361.2250000000004</v>
      </c>
      <c r="N31" s="83">
        <v>677</v>
      </c>
      <c r="O31" s="71">
        <v>10755.072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148</v>
      </c>
      <c r="C32" s="68">
        <v>6526.777</v>
      </c>
      <c r="D32" s="81">
        <v>200</v>
      </c>
      <c r="E32" s="68">
        <v>125.97</v>
      </c>
      <c r="F32" s="81">
        <v>348</v>
      </c>
      <c r="G32" s="68">
        <v>6652.7470000000003</v>
      </c>
      <c r="H32" s="82">
        <v>149</v>
      </c>
      <c r="I32" s="68">
        <v>6560.9669999999996</v>
      </c>
      <c r="J32" s="81">
        <v>200</v>
      </c>
      <c r="K32" s="68">
        <v>127.376</v>
      </c>
      <c r="L32" s="80">
        <v>349</v>
      </c>
      <c r="M32" s="68">
        <v>6688.3429999999998</v>
      </c>
      <c r="N32" s="83">
        <v>697</v>
      </c>
      <c r="O32" s="71">
        <v>13341.09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137</v>
      </c>
      <c r="C33" s="68">
        <v>6768.1239999999998</v>
      </c>
      <c r="D33" s="81">
        <v>275</v>
      </c>
      <c r="E33" s="68">
        <v>195.858</v>
      </c>
      <c r="F33" s="81">
        <v>412</v>
      </c>
      <c r="G33" s="68">
        <v>6963.982</v>
      </c>
      <c r="H33" s="82">
        <v>135</v>
      </c>
      <c r="I33" s="68">
        <v>6654.7809999999999</v>
      </c>
      <c r="J33" s="81">
        <v>275</v>
      </c>
      <c r="K33" s="68">
        <v>192.322</v>
      </c>
      <c r="L33" s="80">
        <v>410</v>
      </c>
      <c r="M33" s="68">
        <v>6847.1030000000001</v>
      </c>
      <c r="N33" s="83">
        <v>822</v>
      </c>
      <c r="O33" s="71">
        <v>13811.084999999999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166</v>
      </c>
      <c r="C34" s="73">
        <v>8099.982</v>
      </c>
      <c r="D34" s="85">
        <v>295</v>
      </c>
      <c r="E34" s="73">
        <v>230.12</v>
      </c>
      <c r="F34" s="85">
        <v>461</v>
      </c>
      <c r="G34" s="73">
        <v>8330.1020000000008</v>
      </c>
      <c r="H34" s="86">
        <v>165</v>
      </c>
      <c r="I34" s="73">
        <v>8018.2939999999999</v>
      </c>
      <c r="J34" s="85">
        <v>292</v>
      </c>
      <c r="K34" s="73">
        <v>229.11799999999999</v>
      </c>
      <c r="L34" s="84">
        <v>457</v>
      </c>
      <c r="M34" s="73">
        <v>8247.4120000000003</v>
      </c>
      <c r="N34" s="87">
        <v>918</v>
      </c>
      <c r="O34" s="76">
        <v>16577.513999999999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158</v>
      </c>
      <c r="C35" s="68">
        <v>8282.8029999999999</v>
      </c>
      <c r="D35" s="80">
        <v>251</v>
      </c>
      <c r="E35" s="68">
        <v>191.88200000000001</v>
      </c>
      <c r="F35" s="80">
        <v>409</v>
      </c>
      <c r="G35" s="68">
        <v>8474.6849999999995</v>
      </c>
      <c r="H35" s="82">
        <v>160</v>
      </c>
      <c r="I35" s="68">
        <v>8358.107</v>
      </c>
      <c r="J35" s="80">
        <v>248</v>
      </c>
      <c r="K35" s="68">
        <v>192.80600000000001</v>
      </c>
      <c r="L35" s="80">
        <v>408</v>
      </c>
      <c r="M35" s="68">
        <v>8550.9130000000005</v>
      </c>
      <c r="N35" s="88">
        <v>817</v>
      </c>
      <c r="O35" s="71">
        <v>17025.598000000002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139</v>
      </c>
      <c r="C36" s="68">
        <v>7571.0230000000001</v>
      </c>
      <c r="D36" s="80">
        <v>203</v>
      </c>
      <c r="E36" s="68">
        <v>149.893</v>
      </c>
      <c r="F36" s="80">
        <v>342</v>
      </c>
      <c r="G36" s="68">
        <v>7720.9160000000002</v>
      </c>
      <c r="H36" s="82">
        <v>138</v>
      </c>
      <c r="I36" s="68">
        <v>7537.9880000000003</v>
      </c>
      <c r="J36" s="80">
        <v>203</v>
      </c>
      <c r="K36" s="68">
        <v>144.589</v>
      </c>
      <c r="L36" s="80">
        <v>341</v>
      </c>
      <c r="M36" s="68">
        <v>7682.5770000000002</v>
      </c>
      <c r="N36" s="88">
        <v>683</v>
      </c>
      <c r="O36" s="71">
        <v>15403.493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146</v>
      </c>
      <c r="C37" s="89">
        <v>7969.5480000000007</v>
      </c>
      <c r="D37" s="89">
        <v>185</v>
      </c>
      <c r="E37" s="89">
        <v>141.71</v>
      </c>
      <c r="F37" s="89">
        <v>331</v>
      </c>
      <c r="G37" s="89">
        <v>8111.2580000000007</v>
      </c>
      <c r="H37" s="90">
        <v>146</v>
      </c>
      <c r="I37" s="89">
        <v>7882.3970000000008</v>
      </c>
      <c r="J37" s="89">
        <v>187</v>
      </c>
      <c r="K37" s="89">
        <v>148.44000000000003</v>
      </c>
      <c r="L37" s="89">
        <v>333</v>
      </c>
      <c r="M37" s="89">
        <v>8030.8370000000004</v>
      </c>
      <c r="N37" s="91">
        <v>664</v>
      </c>
      <c r="O37" s="92">
        <v>16142.095000000003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140</v>
      </c>
      <c r="C38" s="89">
        <v>7359.28</v>
      </c>
      <c r="D38" s="89">
        <v>203</v>
      </c>
      <c r="E38" s="89">
        <v>118.78199999999998</v>
      </c>
      <c r="F38" s="89">
        <v>343</v>
      </c>
      <c r="G38" s="89">
        <v>7478.0619999999999</v>
      </c>
      <c r="H38" s="90">
        <v>140</v>
      </c>
      <c r="I38" s="89">
        <v>7379.3549999999996</v>
      </c>
      <c r="J38" s="89">
        <v>202</v>
      </c>
      <c r="K38" s="89">
        <v>114.452</v>
      </c>
      <c r="L38" s="89">
        <v>342</v>
      </c>
      <c r="M38" s="89">
        <v>7493.8069999999998</v>
      </c>
      <c r="N38" s="91">
        <v>685</v>
      </c>
      <c r="O38" s="92">
        <v>14971.868999999999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143</v>
      </c>
      <c r="C39" s="89">
        <v>7779.3559999999998</v>
      </c>
      <c r="D39" s="89">
        <v>177</v>
      </c>
      <c r="E39" s="89">
        <v>108.405</v>
      </c>
      <c r="F39" s="89">
        <v>320</v>
      </c>
      <c r="G39" s="89">
        <v>7887.7610000000004</v>
      </c>
      <c r="H39" s="90">
        <v>148</v>
      </c>
      <c r="I39" s="89">
        <v>7870.7579999999998</v>
      </c>
      <c r="J39" s="89">
        <v>174</v>
      </c>
      <c r="K39" s="89">
        <v>102.369</v>
      </c>
      <c r="L39" s="89">
        <v>322</v>
      </c>
      <c r="M39" s="89">
        <v>7973.1270000000004</v>
      </c>
      <c r="N39" s="91">
        <v>642</v>
      </c>
      <c r="O39" s="92">
        <v>15860.888000000001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140</v>
      </c>
      <c r="C40" s="89">
        <v>7425.1660000000002</v>
      </c>
      <c r="D40" s="89">
        <v>171</v>
      </c>
      <c r="E40" s="89">
        <v>88.272999999999996</v>
      </c>
      <c r="F40" s="89">
        <v>311</v>
      </c>
      <c r="G40" s="89">
        <v>7513.4390000000003</v>
      </c>
      <c r="H40" s="90">
        <v>141</v>
      </c>
      <c r="I40" s="89">
        <v>7400.4750000000004</v>
      </c>
      <c r="J40" s="89">
        <v>173</v>
      </c>
      <c r="K40" s="89">
        <v>88.046000000000006</v>
      </c>
      <c r="L40" s="89">
        <v>314</v>
      </c>
      <c r="M40" s="89">
        <v>7488.5209999999997</v>
      </c>
      <c r="N40" s="91">
        <v>625</v>
      </c>
      <c r="O40" s="92">
        <v>15001.96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223</v>
      </c>
      <c r="C41" s="89">
        <v>14275.066000000001</v>
      </c>
      <c r="D41" s="89">
        <v>241</v>
      </c>
      <c r="E41" s="89">
        <v>126.91800000000001</v>
      </c>
      <c r="F41" s="89">
        <v>464</v>
      </c>
      <c r="G41" s="89">
        <v>14401.984</v>
      </c>
      <c r="H41" s="90">
        <v>222</v>
      </c>
      <c r="I41" s="89">
        <v>14303.92</v>
      </c>
      <c r="J41" s="89">
        <v>243</v>
      </c>
      <c r="K41" s="89">
        <v>129.85599999999999</v>
      </c>
      <c r="L41" s="89">
        <v>465</v>
      </c>
      <c r="M41" s="89">
        <v>14433.776</v>
      </c>
      <c r="N41" s="91">
        <v>929</v>
      </c>
      <c r="O41" s="92">
        <v>28835.759999999998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209</v>
      </c>
      <c r="C42" s="89">
        <v>14451.326999999999</v>
      </c>
      <c r="D42" s="89">
        <v>236</v>
      </c>
      <c r="E42" s="89">
        <v>135.76400000000001</v>
      </c>
      <c r="F42" s="89">
        <v>445</v>
      </c>
      <c r="G42" s="89">
        <v>14587.091</v>
      </c>
      <c r="H42" s="90">
        <v>208</v>
      </c>
      <c r="I42" s="89">
        <v>14430.007</v>
      </c>
      <c r="J42" s="89">
        <v>225</v>
      </c>
      <c r="K42" s="89">
        <v>128.86099999999999</v>
      </c>
      <c r="L42" s="89">
        <v>433</v>
      </c>
      <c r="M42" s="89">
        <v>14558.868</v>
      </c>
      <c r="N42" s="91">
        <v>878</v>
      </c>
      <c r="O42" s="92">
        <v>29145.958999999999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199</v>
      </c>
      <c r="C43" s="89">
        <v>14313.041999999999</v>
      </c>
      <c r="D43" s="89">
        <v>200</v>
      </c>
      <c r="E43" s="89">
        <v>134.69900000000001</v>
      </c>
      <c r="F43" s="89">
        <v>399</v>
      </c>
      <c r="G43" s="89">
        <v>14447.741</v>
      </c>
      <c r="H43" s="90">
        <v>199</v>
      </c>
      <c r="I43" s="89">
        <v>14179.101000000001</v>
      </c>
      <c r="J43" s="89">
        <v>201</v>
      </c>
      <c r="K43" s="89">
        <v>137.81899999999999</v>
      </c>
      <c r="L43" s="89">
        <v>400</v>
      </c>
      <c r="M43" s="89">
        <v>14316.92</v>
      </c>
      <c r="N43" s="91">
        <v>799</v>
      </c>
      <c r="O43" s="92">
        <v>28764.661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205</v>
      </c>
      <c r="C44" s="73">
        <v>15797.643</v>
      </c>
      <c r="D44" s="73">
        <v>176</v>
      </c>
      <c r="E44" s="73">
        <v>133.31899999999999</v>
      </c>
      <c r="F44" s="73">
        <v>381</v>
      </c>
      <c r="G44" s="73">
        <v>15930.962</v>
      </c>
      <c r="H44" s="79">
        <v>205</v>
      </c>
      <c r="I44" s="73">
        <v>15861.944</v>
      </c>
      <c r="J44" s="73">
        <v>175</v>
      </c>
      <c r="K44" s="73">
        <v>111.11</v>
      </c>
      <c r="L44" s="73">
        <v>380</v>
      </c>
      <c r="M44" s="73">
        <v>15973.054</v>
      </c>
      <c r="N44" s="75">
        <v>761</v>
      </c>
      <c r="O44" s="76">
        <v>31904.016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189</v>
      </c>
      <c r="C45" s="93">
        <v>15686.397000000001</v>
      </c>
      <c r="D45" s="93">
        <v>341</v>
      </c>
      <c r="E45" s="93">
        <v>1903.2950000000001</v>
      </c>
      <c r="F45" s="93">
        <v>530</v>
      </c>
      <c r="G45" s="93">
        <v>17589.691999999999</v>
      </c>
      <c r="H45" s="94">
        <v>192</v>
      </c>
      <c r="I45" s="93">
        <v>15860.174999999999</v>
      </c>
      <c r="J45" s="93">
        <v>341</v>
      </c>
      <c r="K45" s="93">
        <v>1883.172</v>
      </c>
      <c r="L45" s="93">
        <v>533</v>
      </c>
      <c r="M45" s="93">
        <v>17743.347000000002</v>
      </c>
      <c r="N45" s="93">
        <v>1063</v>
      </c>
      <c r="O45" s="95">
        <v>35333.038999999997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24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101</v>
      </c>
      <c r="C9" s="68">
        <v>29.167000000000002</v>
      </c>
      <c r="D9" s="68">
        <v>590</v>
      </c>
      <c r="E9" s="68">
        <v>140.99199999999999</v>
      </c>
      <c r="F9" s="68">
        <v>691</v>
      </c>
      <c r="G9" s="68">
        <v>170.15899999999999</v>
      </c>
      <c r="H9" s="69">
        <v>102</v>
      </c>
      <c r="I9" s="68">
        <v>29.558</v>
      </c>
      <c r="J9" s="68">
        <v>587</v>
      </c>
      <c r="K9" s="68">
        <v>140.66900000000001</v>
      </c>
      <c r="L9" s="67">
        <v>689</v>
      </c>
      <c r="M9" s="68">
        <v>170.227</v>
      </c>
      <c r="N9" s="70">
        <v>1380</v>
      </c>
      <c r="O9" s="71">
        <v>340.38600000000002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113</v>
      </c>
      <c r="C10" s="68">
        <v>34.069000000000003</v>
      </c>
      <c r="D10" s="68">
        <v>552</v>
      </c>
      <c r="E10" s="68">
        <v>142.18700000000001</v>
      </c>
      <c r="F10" s="68">
        <v>665</v>
      </c>
      <c r="G10" s="68">
        <v>176.256</v>
      </c>
      <c r="H10" s="69">
        <v>112</v>
      </c>
      <c r="I10" s="68">
        <v>33.06</v>
      </c>
      <c r="J10" s="68">
        <v>550</v>
      </c>
      <c r="K10" s="68">
        <v>141.65199999999999</v>
      </c>
      <c r="L10" s="67">
        <v>662</v>
      </c>
      <c r="M10" s="68">
        <v>174.71199999999999</v>
      </c>
      <c r="N10" s="70">
        <v>1327</v>
      </c>
      <c r="O10" s="71">
        <v>350.96800000000002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91</v>
      </c>
      <c r="C11" s="68">
        <v>28.739000000000001</v>
      </c>
      <c r="D11" s="68">
        <v>683</v>
      </c>
      <c r="E11" s="68">
        <v>191.624</v>
      </c>
      <c r="F11" s="68">
        <v>774</v>
      </c>
      <c r="G11" s="68">
        <v>220.363</v>
      </c>
      <c r="H11" s="69">
        <v>88</v>
      </c>
      <c r="I11" s="68">
        <v>27.507999999999999</v>
      </c>
      <c r="J11" s="68">
        <v>604</v>
      </c>
      <c r="K11" s="68">
        <v>172.14</v>
      </c>
      <c r="L11" s="67">
        <v>692</v>
      </c>
      <c r="M11" s="68">
        <v>199.648</v>
      </c>
      <c r="N11" s="70">
        <v>1466</v>
      </c>
      <c r="O11" s="71">
        <v>420.01100000000002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110</v>
      </c>
      <c r="C12" s="68">
        <v>30.873999999999999</v>
      </c>
      <c r="D12" s="68">
        <v>925</v>
      </c>
      <c r="E12" s="68">
        <v>315.58199999999999</v>
      </c>
      <c r="F12" s="68">
        <v>1035</v>
      </c>
      <c r="G12" s="68">
        <v>346.45600000000002</v>
      </c>
      <c r="H12" s="69">
        <v>110</v>
      </c>
      <c r="I12" s="68">
        <v>30.873999999999999</v>
      </c>
      <c r="J12" s="68">
        <v>927</v>
      </c>
      <c r="K12" s="68">
        <v>315.86599999999999</v>
      </c>
      <c r="L12" s="67">
        <v>1037</v>
      </c>
      <c r="M12" s="68">
        <v>346.74</v>
      </c>
      <c r="N12" s="70">
        <v>2072</v>
      </c>
      <c r="O12" s="71">
        <v>693.19600000000003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119</v>
      </c>
      <c r="C13" s="68">
        <v>34.753999999999998</v>
      </c>
      <c r="D13" s="68">
        <v>975</v>
      </c>
      <c r="E13" s="68">
        <v>332.67399999999998</v>
      </c>
      <c r="F13" s="68">
        <v>1094</v>
      </c>
      <c r="G13" s="68">
        <v>367.428</v>
      </c>
      <c r="H13" s="69">
        <v>118</v>
      </c>
      <c r="I13" s="68">
        <v>33.469000000000001</v>
      </c>
      <c r="J13" s="68">
        <v>969</v>
      </c>
      <c r="K13" s="68">
        <v>325.99</v>
      </c>
      <c r="L13" s="67">
        <v>1087</v>
      </c>
      <c r="M13" s="68">
        <v>359.459</v>
      </c>
      <c r="N13" s="70">
        <v>2181</v>
      </c>
      <c r="O13" s="71">
        <v>726.88699999999994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104</v>
      </c>
      <c r="C14" s="73">
        <v>44.774000000000001</v>
      </c>
      <c r="D14" s="73">
        <v>1110</v>
      </c>
      <c r="E14" s="73">
        <v>384.45600000000002</v>
      </c>
      <c r="F14" s="73">
        <v>1214</v>
      </c>
      <c r="G14" s="73">
        <v>429.23</v>
      </c>
      <c r="H14" s="74">
        <v>104</v>
      </c>
      <c r="I14" s="73">
        <v>44.716999999999999</v>
      </c>
      <c r="J14" s="73">
        <v>1111</v>
      </c>
      <c r="K14" s="73">
        <v>384.63799999999998</v>
      </c>
      <c r="L14" s="72">
        <v>1215</v>
      </c>
      <c r="M14" s="73">
        <v>429.35500000000002</v>
      </c>
      <c r="N14" s="75">
        <v>2429</v>
      </c>
      <c r="O14" s="76">
        <v>858.58500000000004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75</v>
      </c>
      <c r="C15" s="68">
        <v>21.745000000000001</v>
      </c>
      <c r="D15" s="68">
        <v>1045</v>
      </c>
      <c r="E15" s="68">
        <v>389.22500000000002</v>
      </c>
      <c r="F15" s="68">
        <v>1120</v>
      </c>
      <c r="G15" s="68">
        <v>410.97</v>
      </c>
      <c r="H15" s="69">
        <v>76</v>
      </c>
      <c r="I15" s="68">
        <v>21.98</v>
      </c>
      <c r="J15" s="68">
        <v>1048</v>
      </c>
      <c r="K15" s="68">
        <v>390.25400000000002</v>
      </c>
      <c r="L15" s="67">
        <v>1124</v>
      </c>
      <c r="M15" s="68">
        <v>412.23399999999998</v>
      </c>
      <c r="N15" s="70">
        <v>2244</v>
      </c>
      <c r="O15" s="71">
        <v>823.20399999999995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100</v>
      </c>
      <c r="C16" s="68">
        <v>37.578000000000003</v>
      </c>
      <c r="D16" s="68">
        <v>1083</v>
      </c>
      <c r="E16" s="68">
        <v>432.69299999999998</v>
      </c>
      <c r="F16" s="68">
        <v>1183</v>
      </c>
      <c r="G16" s="68">
        <v>470.27100000000002</v>
      </c>
      <c r="H16" s="69">
        <v>100</v>
      </c>
      <c r="I16" s="68">
        <v>37.578000000000003</v>
      </c>
      <c r="J16" s="68">
        <v>1082</v>
      </c>
      <c r="K16" s="68">
        <v>432.63099999999997</v>
      </c>
      <c r="L16" s="67">
        <v>1182</v>
      </c>
      <c r="M16" s="68">
        <v>470.209</v>
      </c>
      <c r="N16" s="70">
        <v>2365</v>
      </c>
      <c r="O16" s="71">
        <v>940.48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115</v>
      </c>
      <c r="C17" s="68">
        <v>53.84</v>
      </c>
      <c r="D17" s="68">
        <v>1293</v>
      </c>
      <c r="E17" s="68">
        <v>566.49800000000005</v>
      </c>
      <c r="F17" s="68">
        <v>1408</v>
      </c>
      <c r="G17" s="68">
        <v>620.33799999999997</v>
      </c>
      <c r="H17" s="69">
        <v>112</v>
      </c>
      <c r="I17" s="68">
        <v>53.066000000000003</v>
      </c>
      <c r="J17" s="68">
        <v>1285</v>
      </c>
      <c r="K17" s="68">
        <v>561.80899999999997</v>
      </c>
      <c r="L17" s="67">
        <v>1397</v>
      </c>
      <c r="M17" s="68">
        <v>614.875</v>
      </c>
      <c r="N17" s="70">
        <v>2805</v>
      </c>
      <c r="O17" s="71">
        <v>1235.213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88</v>
      </c>
      <c r="C18" s="68">
        <v>30.613</v>
      </c>
      <c r="D18" s="68">
        <v>1590</v>
      </c>
      <c r="E18" s="68">
        <v>676.7</v>
      </c>
      <c r="F18" s="68">
        <v>1678</v>
      </c>
      <c r="G18" s="68">
        <v>707.31299999999999</v>
      </c>
      <c r="H18" s="69">
        <v>89</v>
      </c>
      <c r="I18" s="68">
        <v>30.81</v>
      </c>
      <c r="J18" s="68">
        <v>1603</v>
      </c>
      <c r="K18" s="68">
        <v>679.71299999999997</v>
      </c>
      <c r="L18" s="67">
        <v>1692</v>
      </c>
      <c r="M18" s="68">
        <v>710.52300000000002</v>
      </c>
      <c r="N18" s="70">
        <v>3370</v>
      </c>
      <c r="O18" s="71">
        <v>1417.836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110</v>
      </c>
      <c r="C19" s="68">
        <v>76.224999999999994</v>
      </c>
      <c r="D19" s="68">
        <v>1376</v>
      </c>
      <c r="E19" s="68">
        <v>481.52699999999999</v>
      </c>
      <c r="F19" s="68">
        <v>1486</v>
      </c>
      <c r="G19" s="68">
        <v>557.75199999999995</v>
      </c>
      <c r="H19" s="69">
        <v>108</v>
      </c>
      <c r="I19" s="68">
        <v>74.828000000000003</v>
      </c>
      <c r="J19" s="68">
        <v>1388</v>
      </c>
      <c r="K19" s="68">
        <v>479.101</v>
      </c>
      <c r="L19" s="67">
        <v>1496</v>
      </c>
      <c r="M19" s="68">
        <v>553.92899999999997</v>
      </c>
      <c r="N19" s="70">
        <v>2982</v>
      </c>
      <c r="O19" s="71">
        <v>1111.681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126</v>
      </c>
      <c r="C20" s="68">
        <v>68.045000000000002</v>
      </c>
      <c r="D20" s="68">
        <v>1621</v>
      </c>
      <c r="E20" s="68">
        <v>557.88699999999994</v>
      </c>
      <c r="F20" s="68">
        <v>1747</v>
      </c>
      <c r="G20" s="68">
        <v>625.93200000000002</v>
      </c>
      <c r="H20" s="78">
        <v>125</v>
      </c>
      <c r="I20" s="68">
        <v>69.066000000000003</v>
      </c>
      <c r="J20" s="68">
        <v>1602</v>
      </c>
      <c r="K20" s="68">
        <v>551.79600000000005</v>
      </c>
      <c r="L20" s="67">
        <v>1727</v>
      </c>
      <c r="M20" s="68">
        <v>620.86199999999997</v>
      </c>
      <c r="N20" s="70">
        <v>3474</v>
      </c>
      <c r="O20" s="71">
        <v>1246.7940000000001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242</v>
      </c>
      <c r="C21" s="68">
        <v>464.54199999999997</v>
      </c>
      <c r="D21" s="68">
        <v>1457</v>
      </c>
      <c r="E21" s="68">
        <v>428.07799999999997</v>
      </c>
      <c r="F21" s="68">
        <v>1699</v>
      </c>
      <c r="G21" s="68">
        <v>892.62</v>
      </c>
      <c r="H21" s="78">
        <v>246</v>
      </c>
      <c r="I21" s="68">
        <v>456.04899999999998</v>
      </c>
      <c r="J21" s="68">
        <v>1451</v>
      </c>
      <c r="K21" s="68">
        <v>423.14</v>
      </c>
      <c r="L21" s="67">
        <v>1697</v>
      </c>
      <c r="M21" s="68">
        <v>879.18899999999996</v>
      </c>
      <c r="N21" s="70">
        <v>3396</v>
      </c>
      <c r="O21" s="71">
        <v>1771.809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123</v>
      </c>
      <c r="C22" s="68">
        <v>67.260000000000005</v>
      </c>
      <c r="D22" s="68">
        <v>2074</v>
      </c>
      <c r="E22" s="68">
        <v>342.96699999999998</v>
      </c>
      <c r="F22" s="68">
        <v>2197</v>
      </c>
      <c r="G22" s="68">
        <v>410.22699999999998</v>
      </c>
      <c r="H22" s="78">
        <v>123</v>
      </c>
      <c r="I22" s="68">
        <v>80.055000000000007</v>
      </c>
      <c r="J22" s="68">
        <v>2065</v>
      </c>
      <c r="K22" s="68">
        <v>341.596</v>
      </c>
      <c r="L22" s="67">
        <v>2188</v>
      </c>
      <c r="M22" s="68">
        <v>421.65100000000001</v>
      </c>
      <c r="N22" s="70">
        <v>4385</v>
      </c>
      <c r="O22" s="71">
        <v>831.87800000000004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126</v>
      </c>
      <c r="C23" s="68">
        <v>76.451999999999998</v>
      </c>
      <c r="D23" s="68">
        <v>1469</v>
      </c>
      <c r="E23" s="68">
        <v>402.33100000000002</v>
      </c>
      <c r="F23" s="68">
        <v>1595</v>
      </c>
      <c r="G23" s="68">
        <v>478.78300000000002</v>
      </c>
      <c r="H23" s="78">
        <v>124</v>
      </c>
      <c r="I23" s="68">
        <v>75.834999999999994</v>
      </c>
      <c r="J23" s="68">
        <v>1466</v>
      </c>
      <c r="K23" s="68">
        <v>400.41800000000001</v>
      </c>
      <c r="L23" s="67">
        <v>1590</v>
      </c>
      <c r="M23" s="68">
        <v>476.25299999999999</v>
      </c>
      <c r="N23" s="70">
        <v>3185</v>
      </c>
      <c r="O23" s="71">
        <v>955.03599999999994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84</v>
      </c>
      <c r="C24" s="73">
        <v>46.237000000000002</v>
      </c>
      <c r="D24" s="73">
        <v>1381</v>
      </c>
      <c r="E24" s="73">
        <v>466.90199999999999</v>
      </c>
      <c r="F24" s="73">
        <v>1465</v>
      </c>
      <c r="G24" s="73">
        <v>513.13900000000001</v>
      </c>
      <c r="H24" s="79">
        <v>87</v>
      </c>
      <c r="I24" s="73">
        <v>46.764000000000003</v>
      </c>
      <c r="J24" s="73">
        <v>1372</v>
      </c>
      <c r="K24" s="73">
        <v>462.56</v>
      </c>
      <c r="L24" s="72">
        <v>1459</v>
      </c>
      <c r="M24" s="73">
        <v>509.32400000000001</v>
      </c>
      <c r="N24" s="75">
        <v>2924</v>
      </c>
      <c r="O24" s="76">
        <v>1022.463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102</v>
      </c>
      <c r="C25" s="68">
        <v>87.710999999999999</v>
      </c>
      <c r="D25" s="68">
        <v>1177</v>
      </c>
      <c r="E25" s="68">
        <v>417.49700000000001</v>
      </c>
      <c r="F25" s="68">
        <v>1279</v>
      </c>
      <c r="G25" s="68">
        <v>505.20800000000003</v>
      </c>
      <c r="H25" s="78">
        <v>104</v>
      </c>
      <c r="I25" s="68">
        <v>88.501000000000005</v>
      </c>
      <c r="J25" s="68">
        <v>1172</v>
      </c>
      <c r="K25" s="68">
        <v>416.738</v>
      </c>
      <c r="L25" s="67">
        <v>1276</v>
      </c>
      <c r="M25" s="68">
        <v>505.23899999999998</v>
      </c>
      <c r="N25" s="70">
        <v>2555</v>
      </c>
      <c r="O25" s="71">
        <v>1010.447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93</v>
      </c>
      <c r="C26" s="68">
        <v>56.121000000000002</v>
      </c>
      <c r="D26" s="68">
        <v>1926</v>
      </c>
      <c r="E26" s="68">
        <v>498.65300000000002</v>
      </c>
      <c r="F26" s="68">
        <v>2019</v>
      </c>
      <c r="G26" s="68">
        <v>554.774</v>
      </c>
      <c r="H26" s="69">
        <v>93</v>
      </c>
      <c r="I26" s="68">
        <v>56.121000000000002</v>
      </c>
      <c r="J26" s="68">
        <v>1921</v>
      </c>
      <c r="K26" s="68">
        <v>493.01400000000001</v>
      </c>
      <c r="L26" s="67">
        <v>2014</v>
      </c>
      <c r="M26" s="68">
        <v>549.13499999999999</v>
      </c>
      <c r="N26" s="70">
        <v>4033</v>
      </c>
      <c r="O26" s="71">
        <v>1103.9090000000001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127</v>
      </c>
      <c r="C27" s="68">
        <v>73.772999999999996</v>
      </c>
      <c r="D27" s="81">
        <v>3150</v>
      </c>
      <c r="E27" s="68">
        <v>605.32000000000005</v>
      </c>
      <c r="F27" s="81">
        <v>3277</v>
      </c>
      <c r="G27" s="68">
        <v>679.09299999999996</v>
      </c>
      <c r="H27" s="82">
        <v>127</v>
      </c>
      <c r="I27" s="68">
        <v>73.772999999999996</v>
      </c>
      <c r="J27" s="81">
        <v>3148</v>
      </c>
      <c r="K27" s="68">
        <v>607.04999999999995</v>
      </c>
      <c r="L27" s="80">
        <v>3275</v>
      </c>
      <c r="M27" s="68">
        <v>680.82299999999998</v>
      </c>
      <c r="N27" s="83">
        <v>6552</v>
      </c>
      <c r="O27" s="71">
        <v>1359.9159999999999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130</v>
      </c>
      <c r="C28" s="68">
        <v>60.936999999999998</v>
      </c>
      <c r="D28" s="81">
        <v>930</v>
      </c>
      <c r="E28" s="68">
        <v>530.16800000000001</v>
      </c>
      <c r="F28" s="81">
        <v>1060</v>
      </c>
      <c r="G28" s="68">
        <v>591.10500000000002</v>
      </c>
      <c r="H28" s="82">
        <v>128</v>
      </c>
      <c r="I28" s="68">
        <v>60.051000000000002</v>
      </c>
      <c r="J28" s="81">
        <v>929</v>
      </c>
      <c r="K28" s="68">
        <v>528.04</v>
      </c>
      <c r="L28" s="80">
        <v>1057</v>
      </c>
      <c r="M28" s="68">
        <v>588.09100000000001</v>
      </c>
      <c r="N28" s="83">
        <v>2117</v>
      </c>
      <c r="O28" s="71">
        <v>1179.1959999999999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82</v>
      </c>
      <c r="C29" s="68">
        <v>71.085999999999999</v>
      </c>
      <c r="D29" s="81">
        <v>1016</v>
      </c>
      <c r="E29" s="68">
        <v>530.827</v>
      </c>
      <c r="F29" s="81">
        <v>1098</v>
      </c>
      <c r="G29" s="68">
        <v>601.91300000000001</v>
      </c>
      <c r="H29" s="82">
        <v>82</v>
      </c>
      <c r="I29" s="68">
        <v>71.084000000000003</v>
      </c>
      <c r="J29" s="81">
        <v>1012</v>
      </c>
      <c r="K29" s="68">
        <v>526.77499999999998</v>
      </c>
      <c r="L29" s="80">
        <v>1094</v>
      </c>
      <c r="M29" s="68">
        <v>597.85900000000004</v>
      </c>
      <c r="N29" s="83">
        <v>2192</v>
      </c>
      <c r="O29" s="71">
        <v>1199.7719999999999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93</v>
      </c>
      <c r="C30" s="68">
        <v>141.34200000000001</v>
      </c>
      <c r="D30" s="81">
        <v>1051</v>
      </c>
      <c r="E30" s="68">
        <v>542.44100000000003</v>
      </c>
      <c r="F30" s="81">
        <v>1144</v>
      </c>
      <c r="G30" s="68">
        <v>683.78300000000002</v>
      </c>
      <c r="H30" s="82">
        <v>93</v>
      </c>
      <c r="I30" s="68">
        <v>132.57900000000001</v>
      </c>
      <c r="J30" s="81">
        <v>1046</v>
      </c>
      <c r="K30" s="68">
        <v>540.08299999999997</v>
      </c>
      <c r="L30" s="80">
        <v>1139</v>
      </c>
      <c r="M30" s="68">
        <v>672.66200000000003</v>
      </c>
      <c r="N30" s="83">
        <v>2283</v>
      </c>
      <c r="O30" s="71">
        <v>1356.4449999999999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87</v>
      </c>
      <c r="C31" s="68">
        <v>39.234000000000002</v>
      </c>
      <c r="D31" s="81">
        <v>1533</v>
      </c>
      <c r="E31" s="68">
        <v>665.61500000000001</v>
      </c>
      <c r="F31" s="81">
        <v>1620</v>
      </c>
      <c r="G31" s="68">
        <v>704.84900000000005</v>
      </c>
      <c r="H31" s="82">
        <v>89</v>
      </c>
      <c r="I31" s="68">
        <v>49.39</v>
      </c>
      <c r="J31" s="81">
        <v>1518</v>
      </c>
      <c r="K31" s="68">
        <v>646.39099999999996</v>
      </c>
      <c r="L31" s="80">
        <v>1607</v>
      </c>
      <c r="M31" s="68">
        <v>695.78099999999995</v>
      </c>
      <c r="N31" s="83">
        <v>3227</v>
      </c>
      <c r="O31" s="71">
        <v>1400.63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73</v>
      </c>
      <c r="C32" s="68">
        <v>28.419</v>
      </c>
      <c r="D32" s="81">
        <v>1188</v>
      </c>
      <c r="E32" s="68">
        <v>599.73699999999997</v>
      </c>
      <c r="F32" s="81">
        <v>1261</v>
      </c>
      <c r="G32" s="68">
        <v>628.15599999999995</v>
      </c>
      <c r="H32" s="82">
        <v>73</v>
      </c>
      <c r="I32" s="68">
        <v>28.419</v>
      </c>
      <c r="J32" s="81">
        <v>1195</v>
      </c>
      <c r="K32" s="68">
        <v>622.54200000000003</v>
      </c>
      <c r="L32" s="80">
        <v>1268</v>
      </c>
      <c r="M32" s="68">
        <v>650.96100000000001</v>
      </c>
      <c r="N32" s="83">
        <v>2529</v>
      </c>
      <c r="O32" s="71">
        <v>1279.117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62</v>
      </c>
      <c r="C33" s="68">
        <v>19.542999999999999</v>
      </c>
      <c r="D33" s="81">
        <v>1486</v>
      </c>
      <c r="E33" s="68">
        <v>510.25099999999998</v>
      </c>
      <c r="F33" s="81">
        <v>1548</v>
      </c>
      <c r="G33" s="68">
        <v>529.79399999999998</v>
      </c>
      <c r="H33" s="82">
        <v>62</v>
      </c>
      <c r="I33" s="68">
        <v>19.542999999999999</v>
      </c>
      <c r="J33" s="81">
        <v>1483</v>
      </c>
      <c r="K33" s="68">
        <v>506.928</v>
      </c>
      <c r="L33" s="80">
        <v>1545</v>
      </c>
      <c r="M33" s="68">
        <v>526.471</v>
      </c>
      <c r="N33" s="83">
        <v>3093</v>
      </c>
      <c r="O33" s="71">
        <v>1056.2650000000001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63</v>
      </c>
      <c r="C34" s="73">
        <v>25.582000000000001</v>
      </c>
      <c r="D34" s="85">
        <v>2079</v>
      </c>
      <c r="E34" s="73">
        <v>658.00900000000001</v>
      </c>
      <c r="F34" s="85">
        <v>2142</v>
      </c>
      <c r="G34" s="73">
        <v>683.59100000000001</v>
      </c>
      <c r="H34" s="86">
        <v>64</v>
      </c>
      <c r="I34" s="73">
        <v>25.881</v>
      </c>
      <c r="J34" s="85">
        <v>2074</v>
      </c>
      <c r="K34" s="73">
        <v>656.524</v>
      </c>
      <c r="L34" s="84">
        <v>2138</v>
      </c>
      <c r="M34" s="73">
        <v>682.40499999999997</v>
      </c>
      <c r="N34" s="87">
        <v>4280</v>
      </c>
      <c r="O34" s="76">
        <v>1365.9960000000001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69</v>
      </c>
      <c r="C35" s="68">
        <v>29.884</v>
      </c>
      <c r="D35" s="80">
        <v>2690</v>
      </c>
      <c r="E35" s="68">
        <v>706.88099999999997</v>
      </c>
      <c r="F35" s="80">
        <v>2759</v>
      </c>
      <c r="G35" s="68">
        <v>736.76499999999999</v>
      </c>
      <c r="H35" s="82">
        <v>68</v>
      </c>
      <c r="I35" s="68">
        <v>29.585000000000001</v>
      </c>
      <c r="J35" s="80">
        <v>2687</v>
      </c>
      <c r="K35" s="68">
        <v>708.43299999999999</v>
      </c>
      <c r="L35" s="80">
        <v>2755</v>
      </c>
      <c r="M35" s="68">
        <v>738.01800000000003</v>
      </c>
      <c r="N35" s="88">
        <v>5514</v>
      </c>
      <c r="O35" s="71">
        <v>1474.7829999999999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63</v>
      </c>
      <c r="C36" s="68">
        <v>25.295000000000002</v>
      </c>
      <c r="D36" s="80">
        <v>2834</v>
      </c>
      <c r="E36" s="68">
        <v>726.22</v>
      </c>
      <c r="F36" s="80">
        <v>2897</v>
      </c>
      <c r="G36" s="68">
        <v>751.51499999999999</v>
      </c>
      <c r="H36" s="82">
        <v>63</v>
      </c>
      <c r="I36" s="68">
        <v>28.012999999999998</v>
      </c>
      <c r="J36" s="80">
        <v>2824</v>
      </c>
      <c r="K36" s="68">
        <v>712.7360000000001</v>
      </c>
      <c r="L36" s="80">
        <v>2887</v>
      </c>
      <c r="M36" s="68">
        <v>740.74900000000014</v>
      </c>
      <c r="N36" s="88">
        <v>5784</v>
      </c>
      <c r="O36" s="71">
        <v>1492.2640000000001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69</v>
      </c>
      <c r="C37" s="89">
        <v>27.841000000000001</v>
      </c>
      <c r="D37" s="89">
        <v>2195</v>
      </c>
      <c r="E37" s="89">
        <v>743.27499999999986</v>
      </c>
      <c r="F37" s="89">
        <v>2264</v>
      </c>
      <c r="G37" s="89">
        <v>771.11599999999987</v>
      </c>
      <c r="H37" s="90">
        <v>70</v>
      </c>
      <c r="I37" s="89">
        <v>28.334000000000003</v>
      </c>
      <c r="J37" s="89">
        <v>2202</v>
      </c>
      <c r="K37" s="89">
        <v>742.62599999999998</v>
      </c>
      <c r="L37" s="89">
        <v>2272</v>
      </c>
      <c r="M37" s="89">
        <v>770.96</v>
      </c>
      <c r="N37" s="91">
        <v>4536</v>
      </c>
      <c r="O37" s="92">
        <v>1542.0759999999998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72</v>
      </c>
      <c r="C38" s="89">
        <v>28.124000000000002</v>
      </c>
      <c r="D38" s="89">
        <v>1411</v>
      </c>
      <c r="E38" s="89">
        <v>669.35300000000007</v>
      </c>
      <c r="F38" s="89">
        <v>1483</v>
      </c>
      <c r="G38" s="89">
        <v>697.47700000000009</v>
      </c>
      <c r="H38" s="90">
        <v>72</v>
      </c>
      <c r="I38" s="89">
        <v>28.124000000000002</v>
      </c>
      <c r="J38" s="89">
        <v>1407</v>
      </c>
      <c r="K38" s="89">
        <v>667.00400000000013</v>
      </c>
      <c r="L38" s="89">
        <v>1479</v>
      </c>
      <c r="M38" s="89">
        <v>695.12800000000016</v>
      </c>
      <c r="N38" s="91">
        <v>2962</v>
      </c>
      <c r="O38" s="92">
        <v>1392.6050000000002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57</v>
      </c>
      <c r="C39" s="89">
        <v>23.119</v>
      </c>
      <c r="D39" s="89">
        <v>1700</v>
      </c>
      <c r="E39" s="89">
        <v>756.75300000000004</v>
      </c>
      <c r="F39" s="89">
        <v>1757</v>
      </c>
      <c r="G39" s="89">
        <v>779.87199999999996</v>
      </c>
      <c r="H39" s="90">
        <v>59</v>
      </c>
      <c r="I39" s="89">
        <v>24.024000000000001</v>
      </c>
      <c r="J39" s="89">
        <v>1701</v>
      </c>
      <c r="K39" s="89">
        <v>755.27</v>
      </c>
      <c r="L39" s="89">
        <v>1760</v>
      </c>
      <c r="M39" s="89">
        <v>779.29399999999998</v>
      </c>
      <c r="N39" s="91">
        <v>3517</v>
      </c>
      <c r="O39" s="92">
        <v>1559.1659999999999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32</v>
      </c>
      <c r="C40" s="89">
        <v>17.527999999999999</v>
      </c>
      <c r="D40" s="89">
        <v>1895</v>
      </c>
      <c r="E40" s="89">
        <v>832.70799999999997</v>
      </c>
      <c r="F40" s="89">
        <v>1927</v>
      </c>
      <c r="G40" s="89">
        <v>850.23599999999999</v>
      </c>
      <c r="H40" s="90">
        <v>32</v>
      </c>
      <c r="I40" s="89">
        <v>17.527999999999999</v>
      </c>
      <c r="J40" s="89">
        <v>1890</v>
      </c>
      <c r="K40" s="89">
        <v>829.39</v>
      </c>
      <c r="L40" s="89">
        <v>1922</v>
      </c>
      <c r="M40" s="89">
        <v>846.91800000000001</v>
      </c>
      <c r="N40" s="91">
        <v>3849</v>
      </c>
      <c r="O40" s="92">
        <v>1697.154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27</v>
      </c>
      <c r="C41" s="89">
        <v>44.912999999999997</v>
      </c>
      <c r="D41" s="89">
        <v>2019</v>
      </c>
      <c r="E41" s="89">
        <v>955.55499999999995</v>
      </c>
      <c r="F41" s="89">
        <v>2046</v>
      </c>
      <c r="G41" s="89">
        <v>1000.468</v>
      </c>
      <c r="H41" s="90">
        <v>26</v>
      </c>
      <c r="I41" s="89">
        <v>44.896000000000001</v>
      </c>
      <c r="J41" s="89">
        <v>2014</v>
      </c>
      <c r="K41" s="89">
        <v>950.62</v>
      </c>
      <c r="L41" s="89">
        <v>2040</v>
      </c>
      <c r="M41" s="89">
        <v>995.51599999999996</v>
      </c>
      <c r="N41" s="91">
        <v>4086</v>
      </c>
      <c r="O41" s="92">
        <v>1995.9839999999999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20</v>
      </c>
      <c r="C42" s="89">
        <v>107.485</v>
      </c>
      <c r="D42" s="89">
        <v>1868</v>
      </c>
      <c r="E42" s="89">
        <v>986.89499999999998</v>
      </c>
      <c r="F42" s="89">
        <v>1888</v>
      </c>
      <c r="G42" s="89">
        <v>1094.3800000000001</v>
      </c>
      <c r="H42" s="90">
        <v>20</v>
      </c>
      <c r="I42" s="89">
        <v>107.485</v>
      </c>
      <c r="J42" s="89">
        <v>1866</v>
      </c>
      <c r="K42" s="89">
        <v>989.09</v>
      </c>
      <c r="L42" s="89">
        <v>1886</v>
      </c>
      <c r="M42" s="89">
        <v>1096.575</v>
      </c>
      <c r="N42" s="91">
        <v>3774</v>
      </c>
      <c r="O42" s="92">
        <v>2190.9549999999999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4</v>
      </c>
      <c r="C43" s="89">
        <v>2.383</v>
      </c>
      <c r="D43" s="89">
        <v>1070</v>
      </c>
      <c r="E43" s="89">
        <v>1142.607</v>
      </c>
      <c r="F43" s="89">
        <v>1074</v>
      </c>
      <c r="G43" s="89">
        <v>1144.99</v>
      </c>
      <c r="H43" s="90">
        <v>4</v>
      </c>
      <c r="I43" s="89">
        <v>2.383</v>
      </c>
      <c r="J43" s="89">
        <v>1069</v>
      </c>
      <c r="K43" s="89">
        <v>1138.819</v>
      </c>
      <c r="L43" s="89">
        <v>1073</v>
      </c>
      <c r="M43" s="89">
        <v>1141.202</v>
      </c>
      <c r="N43" s="91">
        <v>2147</v>
      </c>
      <c r="O43" s="92">
        <v>2286.192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3</v>
      </c>
      <c r="C44" s="73">
        <v>1.3879999999999999</v>
      </c>
      <c r="D44" s="73">
        <v>730</v>
      </c>
      <c r="E44" s="73">
        <v>783.76</v>
      </c>
      <c r="F44" s="73">
        <v>733</v>
      </c>
      <c r="G44" s="73">
        <v>785.14800000000002</v>
      </c>
      <c r="H44" s="79">
        <v>3</v>
      </c>
      <c r="I44" s="73">
        <v>1.3879999999999999</v>
      </c>
      <c r="J44" s="73">
        <v>729</v>
      </c>
      <c r="K44" s="73">
        <v>784.36800000000005</v>
      </c>
      <c r="L44" s="73">
        <v>732</v>
      </c>
      <c r="M44" s="73">
        <v>785.75599999999997</v>
      </c>
      <c r="N44" s="75">
        <v>1465</v>
      </c>
      <c r="O44" s="76">
        <v>1570.904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2</v>
      </c>
      <c r="C45" s="93">
        <v>8.0879999999999992</v>
      </c>
      <c r="D45" s="93">
        <v>989</v>
      </c>
      <c r="E45" s="93">
        <v>943.702</v>
      </c>
      <c r="F45" s="93">
        <v>991</v>
      </c>
      <c r="G45" s="93">
        <v>951.79</v>
      </c>
      <c r="H45" s="94">
        <v>2</v>
      </c>
      <c r="I45" s="93">
        <v>2.504</v>
      </c>
      <c r="J45" s="93">
        <v>984</v>
      </c>
      <c r="K45" s="93">
        <v>916.29100000000005</v>
      </c>
      <c r="L45" s="93">
        <v>986</v>
      </c>
      <c r="M45" s="93">
        <v>918.79499999999996</v>
      </c>
      <c r="N45" s="93">
        <v>1977</v>
      </c>
      <c r="O45" s="95">
        <v>1870.585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23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117</v>
      </c>
      <c r="C9" s="68">
        <v>1590.6569999999999</v>
      </c>
      <c r="D9" s="68">
        <v>4064</v>
      </c>
      <c r="E9" s="68">
        <v>435.80599999999998</v>
      </c>
      <c r="F9" s="68">
        <v>4181</v>
      </c>
      <c r="G9" s="68">
        <v>2026.463</v>
      </c>
      <c r="H9" s="69">
        <v>121</v>
      </c>
      <c r="I9" s="68">
        <v>1758.876</v>
      </c>
      <c r="J9" s="68">
        <v>4103</v>
      </c>
      <c r="K9" s="68">
        <v>439.73200000000003</v>
      </c>
      <c r="L9" s="67">
        <v>4224</v>
      </c>
      <c r="M9" s="68">
        <v>2198.6080000000002</v>
      </c>
      <c r="N9" s="70">
        <v>8405</v>
      </c>
      <c r="O9" s="71">
        <v>4225.0709999999999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88</v>
      </c>
      <c r="C10" s="68">
        <v>1503.3679999999999</v>
      </c>
      <c r="D10" s="68">
        <v>5047</v>
      </c>
      <c r="E10" s="68">
        <v>573.13499999999999</v>
      </c>
      <c r="F10" s="68">
        <v>5135</v>
      </c>
      <c r="G10" s="68">
        <v>2076.5030000000002</v>
      </c>
      <c r="H10" s="69">
        <v>96</v>
      </c>
      <c r="I10" s="68">
        <v>1436.7760000000001</v>
      </c>
      <c r="J10" s="68">
        <v>5289</v>
      </c>
      <c r="K10" s="68">
        <v>577.88</v>
      </c>
      <c r="L10" s="67">
        <v>5385</v>
      </c>
      <c r="M10" s="68">
        <v>2014.6559999999999</v>
      </c>
      <c r="N10" s="70">
        <v>10520</v>
      </c>
      <c r="O10" s="71">
        <v>4091.1590000000001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94</v>
      </c>
      <c r="C11" s="68">
        <v>1315.17</v>
      </c>
      <c r="D11" s="68">
        <v>4516</v>
      </c>
      <c r="E11" s="68">
        <v>478.91500000000002</v>
      </c>
      <c r="F11" s="68">
        <v>4610</v>
      </c>
      <c r="G11" s="68">
        <v>1794.085</v>
      </c>
      <c r="H11" s="69">
        <v>102</v>
      </c>
      <c r="I11" s="68">
        <v>1325.817</v>
      </c>
      <c r="J11" s="68">
        <v>4628</v>
      </c>
      <c r="K11" s="68">
        <v>481.66899999999998</v>
      </c>
      <c r="L11" s="67">
        <v>4730</v>
      </c>
      <c r="M11" s="68">
        <v>1807.4860000000001</v>
      </c>
      <c r="N11" s="70">
        <v>9340</v>
      </c>
      <c r="O11" s="71">
        <v>3601.5709999999999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90</v>
      </c>
      <c r="C12" s="68">
        <v>1448.2929999999999</v>
      </c>
      <c r="D12" s="68">
        <v>4171</v>
      </c>
      <c r="E12" s="68">
        <v>512.93100000000004</v>
      </c>
      <c r="F12" s="68">
        <v>4261</v>
      </c>
      <c r="G12" s="68">
        <v>1961.2239999999999</v>
      </c>
      <c r="H12" s="69">
        <v>91</v>
      </c>
      <c r="I12" s="68">
        <v>1505.09</v>
      </c>
      <c r="J12" s="68">
        <v>4319</v>
      </c>
      <c r="K12" s="68">
        <v>517.64</v>
      </c>
      <c r="L12" s="67">
        <v>4410</v>
      </c>
      <c r="M12" s="68">
        <v>2022.73</v>
      </c>
      <c r="N12" s="70">
        <v>8671</v>
      </c>
      <c r="O12" s="71">
        <v>3983.9540000000002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118</v>
      </c>
      <c r="C13" s="68">
        <v>1613.165</v>
      </c>
      <c r="D13" s="68">
        <v>4253</v>
      </c>
      <c r="E13" s="68">
        <v>505.75900000000001</v>
      </c>
      <c r="F13" s="68">
        <v>4371</v>
      </c>
      <c r="G13" s="68">
        <v>2118.924</v>
      </c>
      <c r="H13" s="69">
        <v>113</v>
      </c>
      <c r="I13" s="68">
        <v>1612.903</v>
      </c>
      <c r="J13" s="68">
        <v>4241</v>
      </c>
      <c r="K13" s="68">
        <v>506.75400000000002</v>
      </c>
      <c r="L13" s="67">
        <v>4354</v>
      </c>
      <c r="M13" s="68">
        <v>2119.6570000000002</v>
      </c>
      <c r="N13" s="70">
        <v>8725</v>
      </c>
      <c r="O13" s="71">
        <v>4238.5810000000001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78</v>
      </c>
      <c r="C14" s="73">
        <v>1534.732</v>
      </c>
      <c r="D14" s="73">
        <v>4367</v>
      </c>
      <c r="E14" s="73">
        <v>601.16700000000003</v>
      </c>
      <c r="F14" s="73">
        <v>4445</v>
      </c>
      <c r="G14" s="73">
        <v>2135.8989999999999</v>
      </c>
      <c r="H14" s="74">
        <v>81</v>
      </c>
      <c r="I14" s="73">
        <v>1534.846</v>
      </c>
      <c r="J14" s="73">
        <v>4381</v>
      </c>
      <c r="K14" s="73">
        <v>596.68299999999999</v>
      </c>
      <c r="L14" s="72">
        <v>4462</v>
      </c>
      <c r="M14" s="73">
        <v>2131.529</v>
      </c>
      <c r="N14" s="75">
        <v>8907</v>
      </c>
      <c r="O14" s="76">
        <v>4267.4279999999999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89</v>
      </c>
      <c r="C15" s="68">
        <v>1653.828</v>
      </c>
      <c r="D15" s="68">
        <v>3572</v>
      </c>
      <c r="E15" s="68">
        <v>504.33199999999999</v>
      </c>
      <c r="F15" s="68">
        <v>3661</v>
      </c>
      <c r="G15" s="68">
        <v>2158.16</v>
      </c>
      <c r="H15" s="69">
        <v>89</v>
      </c>
      <c r="I15" s="68">
        <v>1654.2639999999999</v>
      </c>
      <c r="J15" s="68">
        <v>3596</v>
      </c>
      <c r="K15" s="68">
        <v>500.13600000000002</v>
      </c>
      <c r="L15" s="67">
        <v>3685</v>
      </c>
      <c r="M15" s="68">
        <v>2154.4</v>
      </c>
      <c r="N15" s="70">
        <v>7346</v>
      </c>
      <c r="O15" s="71">
        <v>4312.5600000000004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89</v>
      </c>
      <c r="C16" s="68">
        <v>1726.2719999999999</v>
      </c>
      <c r="D16" s="68">
        <v>1159</v>
      </c>
      <c r="E16" s="68">
        <v>245.98099999999999</v>
      </c>
      <c r="F16" s="68">
        <v>1248</v>
      </c>
      <c r="G16" s="68">
        <v>1972.2529999999999</v>
      </c>
      <c r="H16" s="69">
        <v>89</v>
      </c>
      <c r="I16" s="68">
        <v>1659.2370000000001</v>
      </c>
      <c r="J16" s="68">
        <v>1163</v>
      </c>
      <c r="K16" s="68">
        <v>247.37</v>
      </c>
      <c r="L16" s="67">
        <v>1252</v>
      </c>
      <c r="M16" s="68">
        <v>1906.607</v>
      </c>
      <c r="N16" s="70">
        <v>2500</v>
      </c>
      <c r="O16" s="71">
        <v>3878.86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99</v>
      </c>
      <c r="C17" s="68">
        <v>2619.739</v>
      </c>
      <c r="D17" s="68">
        <v>1154</v>
      </c>
      <c r="E17" s="68">
        <v>250.31299999999999</v>
      </c>
      <c r="F17" s="68">
        <v>1253</v>
      </c>
      <c r="G17" s="68">
        <v>2870.0520000000001</v>
      </c>
      <c r="H17" s="69">
        <v>98</v>
      </c>
      <c r="I17" s="68">
        <v>2617.8000000000002</v>
      </c>
      <c r="J17" s="68">
        <v>1153</v>
      </c>
      <c r="K17" s="68">
        <v>248.49799999999999</v>
      </c>
      <c r="L17" s="67">
        <v>1251</v>
      </c>
      <c r="M17" s="68">
        <v>2866.2979999999998</v>
      </c>
      <c r="N17" s="70">
        <v>2504</v>
      </c>
      <c r="O17" s="71">
        <v>5736.35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125</v>
      </c>
      <c r="C18" s="68">
        <v>3096.4059999999999</v>
      </c>
      <c r="D18" s="68">
        <v>1067</v>
      </c>
      <c r="E18" s="68">
        <v>247.87899999999999</v>
      </c>
      <c r="F18" s="68">
        <v>1192</v>
      </c>
      <c r="G18" s="68">
        <v>3344.2849999999999</v>
      </c>
      <c r="H18" s="69">
        <v>113</v>
      </c>
      <c r="I18" s="68">
        <v>3131.5459999999998</v>
      </c>
      <c r="J18" s="68">
        <v>1072</v>
      </c>
      <c r="K18" s="68">
        <v>247.25700000000001</v>
      </c>
      <c r="L18" s="67">
        <v>1185</v>
      </c>
      <c r="M18" s="68">
        <v>3378.8029999999999</v>
      </c>
      <c r="N18" s="70">
        <v>2377</v>
      </c>
      <c r="O18" s="71">
        <v>6723.0879999999997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139</v>
      </c>
      <c r="C19" s="68">
        <v>3477.4490000000001</v>
      </c>
      <c r="D19" s="68">
        <v>1176</v>
      </c>
      <c r="E19" s="68">
        <v>279.72199999999998</v>
      </c>
      <c r="F19" s="68">
        <v>1315</v>
      </c>
      <c r="G19" s="68">
        <v>3757.1709999999998</v>
      </c>
      <c r="H19" s="69">
        <v>119</v>
      </c>
      <c r="I19" s="68">
        <v>3435.1689999999999</v>
      </c>
      <c r="J19" s="68">
        <v>1192</v>
      </c>
      <c r="K19" s="68">
        <v>275.245</v>
      </c>
      <c r="L19" s="67">
        <v>1311</v>
      </c>
      <c r="M19" s="68">
        <v>3710.4140000000002</v>
      </c>
      <c r="N19" s="70">
        <v>2626</v>
      </c>
      <c r="O19" s="71">
        <v>7467.585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219</v>
      </c>
      <c r="C20" s="68">
        <v>3759.7550000000001</v>
      </c>
      <c r="D20" s="68">
        <v>1283</v>
      </c>
      <c r="E20" s="68">
        <v>384.45</v>
      </c>
      <c r="F20" s="68">
        <v>1502</v>
      </c>
      <c r="G20" s="68">
        <v>4144.2049999999999</v>
      </c>
      <c r="H20" s="78">
        <v>215</v>
      </c>
      <c r="I20" s="68">
        <v>3761.5729999999999</v>
      </c>
      <c r="J20" s="68">
        <v>1308</v>
      </c>
      <c r="K20" s="68">
        <v>379.63900000000001</v>
      </c>
      <c r="L20" s="67">
        <v>1523</v>
      </c>
      <c r="M20" s="68">
        <v>4141.2120000000004</v>
      </c>
      <c r="N20" s="70">
        <v>3025</v>
      </c>
      <c r="O20" s="71">
        <v>8285.4169999999995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221</v>
      </c>
      <c r="C21" s="68">
        <v>5275.0630000000001</v>
      </c>
      <c r="D21" s="68">
        <v>1294</v>
      </c>
      <c r="E21" s="68">
        <v>444.452</v>
      </c>
      <c r="F21" s="68">
        <v>1515</v>
      </c>
      <c r="G21" s="68">
        <v>5719.5150000000003</v>
      </c>
      <c r="H21" s="78">
        <v>210</v>
      </c>
      <c r="I21" s="68">
        <v>5233.9539999999997</v>
      </c>
      <c r="J21" s="68">
        <v>1310</v>
      </c>
      <c r="K21" s="68">
        <v>450.685</v>
      </c>
      <c r="L21" s="67">
        <v>1520</v>
      </c>
      <c r="M21" s="68">
        <v>5684.6390000000001</v>
      </c>
      <c r="N21" s="70">
        <v>3035</v>
      </c>
      <c r="O21" s="71">
        <v>11404.154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209</v>
      </c>
      <c r="C22" s="68">
        <v>7760.8220000000001</v>
      </c>
      <c r="D22" s="68">
        <v>979</v>
      </c>
      <c r="E22" s="68">
        <v>973.01499999999999</v>
      </c>
      <c r="F22" s="68">
        <v>1188</v>
      </c>
      <c r="G22" s="68">
        <v>8733.8369999999995</v>
      </c>
      <c r="H22" s="78">
        <v>211</v>
      </c>
      <c r="I22" s="68">
        <v>7989.6559999999999</v>
      </c>
      <c r="J22" s="68">
        <v>1036</v>
      </c>
      <c r="K22" s="68">
        <v>952.62800000000004</v>
      </c>
      <c r="L22" s="67">
        <v>1247</v>
      </c>
      <c r="M22" s="68">
        <v>8942.2839999999997</v>
      </c>
      <c r="N22" s="70">
        <v>2435</v>
      </c>
      <c r="O22" s="71">
        <v>17676.120999999999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296</v>
      </c>
      <c r="C23" s="68">
        <v>7798.826</v>
      </c>
      <c r="D23" s="68">
        <v>1050</v>
      </c>
      <c r="E23" s="68">
        <v>437.75</v>
      </c>
      <c r="F23" s="68">
        <v>1346</v>
      </c>
      <c r="G23" s="68">
        <v>8236.5759999999991</v>
      </c>
      <c r="H23" s="78">
        <v>261</v>
      </c>
      <c r="I23" s="68">
        <v>7834.107</v>
      </c>
      <c r="J23" s="68">
        <v>1088</v>
      </c>
      <c r="K23" s="68">
        <v>447.66800000000001</v>
      </c>
      <c r="L23" s="67">
        <v>1349</v>
      </c>
      <c r="M23" s="68">
        <v>8281.7749999999996</v>
      </c>
      <c r="N23" s="70">
        <v>2695</v>
      </c>
      <c r="O23" s="71">
        <v>16518.350999999999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335</v>
      </c>
      <c r="C24" s="73">
        <v>9854.5319999999992</v>
      </c>
      <c r="D24" s="73">
        <v>1233</v>
      </c>
      <c r="E24" s="73">
        <v>511.78899999999999</v>
      </c>
      <c r="F24" s="73">
        <v>1568</v>
      </c>
      <c r="G24" s="73">
        <v>10366.321</v>
      </c>
      <c r="H24" s="79">
        <v>275</v>
      </c>
      <c r="I24" s="73">
        <v>9659.223</v>
      </c>
      <c r="J24" s="73">
        <v>1289</v>
      </c>
      <c r="K24" s="73">
        <v>516.25800000000004</v>
      </c>
      <c r="L24" s="72">
        <v>1564</v>
      </c>
      <c r="M24" s="73">
        <v>10175.481</v>
      </c>
      <c r="N24" s="75">
        <v>3132</v>
      </c>
      <c r="O24" s="76">
        <v>20541.802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336</v>
      </c>
      <c r="C25" s="68">
        <v>10628.061</v>
      </c>
      <c r="D25" s="68">
        <v>1173</v>
      </c>
      <c r="E25" s="68">
        <v>1823.7280000000001</v>
      </c>
      <c r="F25" s="68">
        <v>1509</v>
      </c>
      <c r="G25" s="68">
        <v>12451.789000000001</v>
      </c>
      <c r="H25" s="78">
        <v>328</v>
      </c>
      <c r="I25" s="68">
        <v>10552.870999999999</v>
      </c>
      <c r="J25" s="68">
        <v>1171</v>
      </c>
      <c r="K25" s="68">
        <v>1826.2940000000001</v>
      </c>
      <c r="L25" s="67">
        <v>1499</v>
      </c>
      <c r="M25" s="68">
        <v>12379.165000000001</v>
      </c>
      <c r="N25" s="70">
        <v>3008</v>
      </c>
      <c r="O25" s="71">
        <v>24830.954000000002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352</v>
      </c>
      <c r="C26" s="68">
        <v>10618.915999999999</v>
      </c>
      <c r="D26" s="68">
        <v>1135</v>
      </c>
      <c r="E26" s="68">
        <v>1831.7639999999999</v>
      </c>
      <c r="F26" s="68">
        <v>1487</v>
      </c>
      <c r="G26" s="68">
        <v>12450.68</v>
      </c>
      <c r="H26" s="69">
        <v>354</v>
      </c>
      <c r="I26" s="68">
        <v>10807.637000000001</v>
      </c>
      <c r="J26" s="68">
        <v>1132</v>
      </c>
      <c r="K26" s="68">
        <v>1824.2249999999999</v>
      </c>
      <c r="L26" s="67">
        <v>1486</v>
      </c>
      <c r="M26" s="68">
        <v>12631.861999999999</v>
      </c>
      <c r="N26" s="70">
        <v>2973</v>
      </c>
      <c r="O26" s="71">
        <v>25082.542000000001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364</v>
      </c>
      <c r="C27" s="68">
        <v>10657.624</v>
      </c>
      <c r="D27" s="81">
        <v>797</v>
      </c>
      <c r="E27" s="68">
        <v>760.68200000000002</v>
      </c>
      <c r="F27" s="81">
        <v>1161</v>
      </c>
      <c r="G27" s="68">
        <v>11418.306</v>
      </c>
      <c r="H27" s="82">
        <v>359</v>
      </c>
      <c r="I27" s="68">
        <v>10556.700999999999</v>
      </c>
      <c r="J27" s="81">
        <v>801</v>
      </c>
      <c r="K27" s="68">
        <v>767.45600000000002</v>
      </c>
      <c r="L27" s="80">
        <v>1160</v>
      </c>
      <c r="M27" s="68">
        <v>11324.156999999999</v>
      </c>
      <c r="N27" s="83">
        <v>2321</v>
      </c>
      <c r="O27" s="71">
        <v>22742.463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394</v>
      </c>
      <c r="C28" s="68">
        <v>11383.924999999999</v>
      </c>
      <c r="D28" s="81">
        <v>1288</v>
      </c>
      <c r="E28" s="68">
        <v>1160.925</v>
      </c>
      <c r="F28" s="81">
        <v>1682</v>
      </c>
      <c r="G28" s="68">
        <v>12544.85</v>
      </c>
      <c r="H28" s="82">
        <v>394</v>
      </c>
      <c r="I28" s="68">
        <v>11417.848</v>
      </c>
      <c r="J28" s="81">
        <v>1281</v>
      </c>
      <c r="K28" s="68">
        <v>1157.008</v>
      </c>
      <c r="L28" s="80">
        <v>1675</v>
      </c>
      <c r="M28" s="68">
        <v>12574.856</v>
      </c>
      <c r="N28" s="83">
        <v>3357</v>
      </c>
      <c r="O28" s="71">
        <v>25119.705999999998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370</v>
      </c>
      <c r="C29" s="68">
        <v>11407.754999999999</v>
      </c>
      <c r="D29" s="81">
        <v>1019</v>
      </c>
      <c r="E29" s="68">
        <v>1104.578</v>
      </c>
      <c r="F29" s="81">
        <v>1389</v>
      </c>
      <c r="G29" s="68">
        <v>12512.333000000001</v>
      </c>
      <c r="H29" s="82">
        <v>368</v>
      </c>
      <c r="I29" s="68">
        <v>11392.53</v>
      </c>
      <c r="J29" s="81">
        <v>1021</v>
      </c>
      <c r="K29" s="68">
        <v>1105.9079999999999</v>
      </c>
      <c r="L29" s="80">
        <v>1389</v>
      </c>
      <c r="M29" s="68">
        <v>12498.438</v>
      </c>
      <c r="N29" s="83">
        <v>2778</v>
      </c>
      <c r="O29" s="71">
        <v>25010.771000000001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337</v>
      </c>
      <c r="C30" s="68">
        <v>11303.279</v>
      </c>
      <c r="D30" s="81">
        <v>884</v>
      </c>
      <c r="E30" s="68">
        <v>632.22799999999995</v>
      </c>
      <c r="F30" s="81">
        <v>1221</v>
      </c>
      <c r="G30" s="68">
        <v>11935.507</v>
      </c>
      <c r="H30" s="82">
        <v>336</v>
      </c>
      <c r="I30" s="68">
        <v>11162.692999999999</v>
      </c>
      <c r="J30" s="81">
        <v>879</v>
      </c>
      <c r="K30" s="68">
        <v>624.39</v>
      </c>
      <c r="L30" s="80">
        <v>1215</v>
      </c>
      <c r="M30" s="68">
        <v>11787.083000000001</v>
      </c>
      <c r="N30" s="83">
        <v>2436</v>
      </c>
      <c r="O30" s="71">
        <v>23722.59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328</v>
      </c>
      <c r="C31" s="68">
        <v>11956.564</v>
      </c>
      <c r="D31" s="81">
        <v>846</v>
      </c>
      <c r="E31" s="68">
        <v>634.48400000000004</v>
      </c>
      <c r="F31" s="81">
        <v>1174</v>
      </c>
      <c r="G31" s="68">
        <v>12591.048000000001</v>
      </c>
      <c r="H31" s="82">
        <v>328</v>
      </c>
      <c r="I31" s="68">
        <v>12013.120999999999</v>
      </c>
      <c r="J31" s="81">
        <v>831</v>
      </c>
      <c r="K31" s="68">
        <v>630.06899999999996</v>
      </c>
      <c r="L31" s="80">
        <v>1159</v>
      </c>
      <c r="M31" s="68">
        <v>12643.19</v>
      </c>
      <c r="N31" s="83">
        <v>2333</v>
      </c>
      <c r="O31" s="71">
        <v>25234.238000000001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324</v>
      </c>
      <c r="C32" s="68">
        <v>12111.866</v>
      </c>
      <c r="D32" s="81">
        <v>943</v>
      </c>
      <c r="E32" s="68">
        <v>794.38400000000001</v>
      </c>
      <c r="F32" s="81">
        <v>1267</v>
      </c>
      <c r="G32" s="68">
        <v>12906.25</v>
      </c>
      <c r="H32" s="82">
        <v>328</v>
      </c>
      <c r="I32" s="68">
        <v>12313.204</v>
      </c>
      <c r="J32" s="81">
        <v>929</v>
      </c>
      <c r="K32" s="68">
        <v>781.34100000000001</v>
      </c>
      <c r="L32" s="80">
        <v>1257</v>
      </c>
      <c r="M32" s="68">
        <v>13094.545</v>
      </c>
      <c r="N32" s="83">
        <v>2524</v>
      </c>
      <c r="O32" s="71">
        <v>26000.794999999998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348</v>
      </c>
      <c r="C33" s="68">
        <v>14016.405000000001</v>
      </c>
      <c r="D33" s="81">
        <v>1038</v>
      </c>
      <c r="E33" s="68">
        <v>736.66499999999996</v>
      </c>
      <c r="F33" s="81">
        <v>1386</v>
      </c>
      <c r="G33" s="68">
        <v>14753.07</v>
      </c>
      <c r="H33" s="82">
        <v>342</v>
      </c>
      <c r="I33" s="68">
        <v>13829.806</v>
      </c>
      <c r="J33" s="81">
        <v>1025</v>
      </c>
      <c r="K33" s="68">
        <v>744.05399999999997</v>
      </c>
      <c r="L33" s="80">
        <v>1367</v>
      </c>
      <c r="M33" s="68">
        <v>14573.86</v>
      </c>
      <c r="N33" s="83">
        <v>2753</v>
      </c>
      <c r="O33" s="71">
        <v>29326.93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180</v>
      </c>
      <c r="C34" s="73">
        <v>7052.5209999999997</v>
      </c>
      <c r="D34" s="85">
        <v>936</v>
      </c>
      <c r="E34" s="73">
        <v>478.02800000000002</v>
      </c>
      <c r="F34" s="85">
        <v>1116</v>
      </c>
      <c r="G34" s="73">
        <v>7530.549</v>
      </c>
      <c r="H34" s="86">
        <v>182</v>
      </c>
      <c r="I34" s="73">
        <v>7165.8689999999997</v>
      </c>
      <c r="J34" s="85">
        <v>923</v>
      </c>
      <c r="K34" s="73">
        <v>484.52199999999999</v>
      </c>
      <c r="L34" s="84">
        <v>1105</v>
      </c>
      <c r="M34" s="73">
        <v>7650.3909999999996</v>
      </c>
      <c r="N34" s="87">
        <v>2221</v>
      </c>
      <c r="O34" s="76">
        <v>15180.94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186</v>
      </c>
      <c r="C35" s="68">
        <v>8016.4859999999999</v>
      </c>
      <c r="D35" s="80">
        <v>1181</v>
      </c>
      <c r="E35" s="68">
        <v>427.52600000000001</v>
      </c>
      <c r="F35" s="80">
        <v>1367</v>
      </c>
      <c r="G35" s="68">
        <v>8444.0120000000006</v>
      </c>
      <c r="H35" s="82">
        <v>183</v>
      </c>
      <c r="I35" s="68">
        <v>7946.0910000000003</v>
      </c>
      <c r="J35" s="80">
        <v>1174</v>
      </c>
      <c r="K35" s="68">
        <v>424.82900000000001</v>
      </c>
      <c r="L35" s="80">
        <v>1357</v>
      </c>
      <c r="M35" s="68">
        <v>8370.92</v>
      </c>
      <c r="N35" s="88">
        <v>2724</v>
      </c>
      <c r="O35" s="71">
        <v>16814.932000000001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196</v>
      </c>
      <c r="C36" s="68">
        <v>8169.1369999999997</v>
      </c>
      <c r="D36" s="80">
        <v>1179</v>
      </c>
      <c r="E36" s="68">
        <v>710.34199999999998</v>
      </c>
      <c r="F36" s="80">
        <v>1375</v>
      </c>
      <c r="G36" s="68">
        <v>8879.4789999999994</v>
      </c>
      <c r="H36" s="82">
        <v>196</v>
      </c>
      <c r="I36" s="68">
        <v>8171.6769999999997</v>
      </c>
      <c r="J36" s="80">
        <v>1170</v>
      </c>
      <c r="K36" s="68">
        <v>697.24400000000003</v>
      </c>
      <c r="L36" s="80">
        <v>1366</v>
      </c>
      <c r="M36" s="68">
        <v>8868.9210000000003</v>
      </c>
      <c r="N36" s="88">
        <v>2741</v>
      </c>
      <c r="O36" s="71">
        <v>17748.399999999998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176</v>
      </c>
      <c r="C37" s="89">
        <v>8408.0280000000002</v>
      </c>
      <c r="D37" s="89">
        <v>1274</v>
      </c>
      <c r="E37" s="89">
        <v>924.37</v>
      </c>
      <c r="F37" s="89">
        <v>1450</v>
      </c>
      <c r="G37" s="89">
        <v>9332.398000000001</v>
      </c>
      <c r="H37" s="90">
        <v>176</v>
      </c>
      <c r="I37" s="89">
        <v>8433.5470000000005</v>
      </c>
      <c r="J37" s="89">
        <v>1263</v>
      </c>
      <c r="K37" s="89">
        <v>921.74999999999989</v>
      </c>
      <c r="L37" s="89">
        <v>1439</v>
      </c>
      <c r="M37" s="89">
        <v>9355.2970000000005</v>
      </c>
      <c r="N37" s="91">
        <v>2889</v>
      </c>
      <c r="O37" s="92">
        <v>18687.695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181</v>
      </c>
      <c r="C38" s="89">
        <v>7404.811999999999</v>
      </c>
      <c r="D38" s="89">
        <v>1214</v>
      </c>
      <c r="E38" s="89">
        <v>992.62699999999995</v>
      </c>
      <c r="F38" s="89">
        <v>1395</v>
      </c>
      <c r="G38" s="89">
        <v>8397.4389999999985</v>
      </c>
      <c r="H38" s="90">
        <v>181</v>
      </c>
      <c r="I38" s="89">
        <v>7386.3879999999999</v>
      </c>
      <c r="J38" s="89">
        <v>1212</v>
      </c>
      <c r="K38" s="89">
        <v>979.76099999999997</v>
      </c>
      <c r="L38" s="89">
        <v>1393</v>
      </c>
      <c r="M38" s="89">
        <v>8366.1489999999994</v>
      </c>
      <c r="N38" s="91">
        <v>2788</v>
      </c>
      <c r="O38" s="92">
        <v>16763.587999999996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166</v>
      </c>
      <c r="C39" s="89">
        <v>7677.68</v>
      </c>
      <c r="D39" s="89">
        <v>1343</v>
      </c>
      <c r="E39" s="89">
        <v>1217.626</v>
      </c>
      <c r="F39" s="89">
        <v>1509</v>
      </c>
      <c r="G39" s="89">
        <v>8895.3060000000005</v>
      </c>
      <c r="H39" s="90">
        <v>168</v>
      </c>
      <c r="I39" s="89">
        <v>7687.2629999999999</v>
      </c>
      <c r="J39" s="89">
        <v>1343</v>
      </c>
      <c r="K39" s="89">
        <v>1217.17</v>
      </c>
      <c r="L39" s="89">
        <v>1511</v>
      </c>
      <c r="M39" s="89">
        <v>8904.4330000000009</v>
      </c>
      <c r="N39" s="91">
        <v>3020</v>
      </c>
      <c r="O39" s="92">
        <v>17799.739000000001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203</v>
      </c>
      <c r="C40" s="89">
        <v>8704.393</v>
      </c>
      <c r="D40" s="89">
        <v>1234</v>
      </c>
      <c r="E40" s="89">
        <v>1031.585</v>
      </c>
      <c r="F40" s="89">
        <v>1437</v>
      </c>
      <c r="G40" s="89">
        <v>9735.9779999999992</v>
      </c>
      <c r="H40" s="90">
        <v>205</v>
      </c>
      <c r="I40" s="89">
        <v>8841.7909999999993</v>
      </c>
      <c r="J40" s="89">
        <v>1226</v>
      </c>
      <c r="K40" s="89">
        <v>1068.0170000000001</v>
      </c>
      <c r="L40" s="89">
        <v>1431</v>
      </c>
      <c r="M40" s="89">
        <v>9909.8080000000009</v>
      </c>
      <c r="N40" s="91">
        <v>2868</v>
      </c>
      <c r="O40" s="92">
        <v>19645.786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196</v>
      </c>
      <c r="C41" s="89">
        <v>8483.6029999999992</v>
      </c>
      <c r="D41" s="89">
        <v>1035</v>
      </c>
      <c r="E41" s="89">
        <v>997.072</v>
      </c>
      <c r="F41" s="89">
        <v>1231</v>
      </c>
      <c r="G41" s="89">
        <v>9480.6749999999993</v>
      </c>
      <c r="H41" s="90">
        <v>195</v>
      </c>
      <c r="I41" s="89">
        <v>8451.2919999999995</v>
      </c>
      <c r="J41" s="89">
        <v>1031</v>
      </c>
      <c r="K41" s="89">
        <v>1102.29</v>
      </c>
      <c r="L41" s="89">
        <v>1226</v>
      </c>
      <c r="M41" s="89">
        <v>9553.5820000000003</v>
      </c>
      <c r="N41" s="91">
        <v>2457</v>
      </c>
      <c r="O41" s="92">
        <v>19034.257000000001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168</v>
      </c>
      <c r="C42" s="89">
        <v>6744.9750000000004</v>
      </c>
      <c r="D42" s="89">
        <v>770</v>
      </c>
      <c r="E42" s="89">
        <v>728.42200000000003</v>
      </c>
      <c r="F42" s="89">
        <v>938</v>
      </c>
      <c r="G42" s="89">
        <v>7473.3969999999999</v>
      </c>
      <c r="H42" s="90">
        <v>167</v>
      </c>
      <c r="I42" s="89">
        <v>6599.8329999999996</v>
      </c>
      <c r="J42" s="89">
        <v>767</v>
      </c>
      <c r="K42" s="89">
        <v>773.36699999999996</v>
      </c>
      <c r="L42" s="89">
        <v>934</v>
      </c>
      <c r="M42" s="89">
        <v>7373.2</v>
      </c>
      <c r="N42" s="91">
        <v>1872</v>
      </c>
      <c r="O42" s="92">
        <v>14846.597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144</v>
      </c>
      <c r="C43" s="89">
        <v>4986.2610000000004</v>
      </c>
      <c r="D43" s="89">
        <v>655</v>
      </c>
      <c r="E43" s="89">
        <v>516.52499999999998</v>
      </c>
      <c r="F43" s="89">
        <v>799</v>
      </c>
      <c r="G43" s="89">
        <v>5502.7860000000001</v>
      </c>
      <c r="H43" s="90">
        <v>146</v>
      </c>
      <c r="I43" s="89">
        <v>5058.9520000000002</v>
      </c>
      <c r="J43" s="89">
        <v>659</v>
      </c>
      <c r="K43" s="89">
        <v>540.44799999999998</v>
      </c>
      <c r="L43" s="89">
        <v>805</v>
      </c>
      <c r="M43" s="89">
        <v>5599.4</v>
      </c>
      <c r="N43" s="91">
        <v>1604</v>
      </c>
      <c r="O43" s="92">
        <v>11102.186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88</v>
      </c>
      <c r="C44" s="73">
        <v>3209.4389999999999</v>
      </c>
      <c r="D44" s="73">
        <v>675</v>
      </c>
      <c r="E44" s="73">
        <v>621.51499999999999</v>
      </c>
      <c r="F44" s="73">
        <v>763</v>
      </c>
      <c r="G44" s="73">
        <v>3830.9540000000002</v>
      </c>
      <c r="H44" s="79">
        <v>89</v>
      </c>
      <c r="I44" s="73">
        <v>3234.5129999999999</v>
      </c>
      <c r="J44" s="73">
        <v>679</v>
      </c>
      <c r="K44" s="73">
        <v>673.18700000000001</v>
      </c>
      <c r="L44" s="73">
        <v>768</v>
      </c>
      <c r="M44" s="73">
        <v>3907.7</v>
      </c>
      <c r="N44" s="75">
        <v>1531</v>
      </c>
      <c r="O44" s="76">
        <v>7738.6540000000005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107</v>
      </c>
      <c r="C45" s="93">
        <v>5480.0619999999999</v>
      </c>
      <c r="D45" s="93">
        <v>608</v>
      </c>
      <c r="E45" s="93">
        <v>702.96400000000006</v>
      </c>
      <c r="F45" s="93">
        <v>715</v>
      </c>
      <c r="G45" s="93">
        <v>6183.0259999999998</v>
      </c>
      <c r="H45" s="94">
        <v>106</v>
      </c>
      <c r="I45" s="93">
        <v>5428.9319999999998</v>
      </c>
      <c r="J45" s="93">
        <v>602</v>
      </c>
      <c r="K45" s="93">
        <v>704.11699999999996</v>
      </c>
      <c r="L45" s="93">
        <v>708</v>
      </c>
      <c r="M45" s="93">
        <v>6133.049</v>
      </c>
      <c r="N45" s="93">
        <v>1423</v>
      </c>
      <c r="O45" s="95">
        <v>12316.075000000001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2"/>
  <sheetViews>
    <sheetView zoomScaleNormal="100" zoomScaleSheetLayoutView="100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41</v>
      </c>
      <c r="C4" s="5"/>
      <c r="O4" s="6"/>
    </row>
    <row r="5" spans="1:22" s="4" customFormat="1" ht="12" customHeight="1"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35">
        <v>9291</v>
      </c>
      <c r="C9" s="36">
        <v>80656.061000000002</v>
      </c>
      <c r="D9" s="37">
        <v>5896</v>
      </c>
      <c r="E9" s="36">
        <v>4698.45</v>
      </c>
      <c r="F9" s="37">
        <v>15187</v>
      </c>
      <c r="G9" s="36">
        <v>85354.510999999999</v>
      </c>
      <c r="H9" s="38">
        <v>9297</v>
      </c>
      <c r="I9" s="36">
        <v>80401.595000000001</v>
      </c>
      <c r="J9" s="37">
        <v>5880</v>
      </c>
      <c r="K9" s="36">
        <v>4624.518</v>
      </c>
      <c r="L9" s="35">
        <v>15177</v>
      </c>
      <c r="M9" s="36">
        <v>85026.112999999998</v>
      </c>
      <c r="N9" s="39">
        <v>30364</v>
      </c>
      <c r="O9" s="40">
        <v>170380.62400000001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35">
        <v>9793</v>
      </c>
      <c r="C10" s="36">
        <v>88438.062000000005</v>
      </c>
      <c r="D10" s="37">
        <v>6226</v>
      </c>
      <c r="E10" s="36">
        <v>4935.3429999999998</v>
      </c>
      <c r="F10" s="37">
        <v>16019</v>
      </c>
      <c r="G10" s="36">
        <v>93373.404999999999</v>
      </c>
      <c r="H10" s="38">
        <v>9794</v>
      </c>
      <c r="I10" s="36">
        <v>89624.407000000007</v>
      </c>
      <c r="J10" s="37">
        <v>6146</v>
      </c>
      <c r="K10" s="36">
        <v>4850.9309999999996</v>
      </c>
      <c r="L10" s="35">
        <v>15940</v>
      </c>
      <c r="M10" s="36">
        <v>94475.338000000003</v>
      </c>
      <c r="N10" s="39">
        <v>31959</v>
      </c>
      <c r="O10" s="40">
        <v>187848.74299999999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35">
        <v>10471</v>
      </c>
      <c r="C11" s="36">
        <v>102445.02</v>
      </c>
      <c r="D11" s="37">
        <v>7077</v>
      </c>
      <c r="E11" s="36">
        <v>5513.77</v>
      </c>
      <c r="F11" s="37">
        <v>17548</v>
      </c>
      <c r="G11" s="36">
        <v>107958.79</v>
      </c>
      <c r="H11" s="38">
        <v>10494</v>
      </c>
      <c r="I11" s="36">
        <v>102536.459</v>
      </c>
      <c r="J11" s="37">
        <v>7134</v>
      </c>
      <c r="K11" s="36">
        <v>5599.7030000000004</v>
      </c>
      <c r="L11" s="35">
        <v>17628</v>
      </c>
      <c r="M11" s="36">
        <v>108136.162</v>
      </c>
      <c r="N11" s="39">
        <v>35176</v>
      </c>
      <c r="O11" s="40">
        <v>216094.95199999999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35">
        <v>11175</v>
      </c>
      <c r="C12" s="36">
        <v>100806.693</v>
      </c>
      <c r="D12" s="37">
        <v>6965</v>
      </c>
      <c r="E12" s="36">
        <v>5631.9369999999999</v>
      </c>
      <c r="F12" s="37">
        <v>18140</v>
      </c>
      <c r="G12" s="36">
        <v>106438.63</v>
      </c>
      <c r="H12" s="38">
        <v>11029</v>
      </c>
      <c r="I12" s="36">
        <v>100644.959</v>
      </c>
      <c r="J12" s="37">
        <v>6868</v>
      </c>
      <c r="K12" s="36">
        <v>5623.241</v>
      </c>
      <c r="L12" s="35">
        <v>17897</v>
      </c>
      <c r="M12" s="36">
        <v>106268.2</v>
      </c>
      <c r="N12" s="39">
        <v>36037</v>
      </c>
      <c r="O12" s="40">
        <v>212706.83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35">
        <v>12414</v>
      </c>
      <c r="C13" s="36">
        <v>109511.311</v>
      </c>
      <c r="D13" s="37">
        <v>7620</v>
      </c>
      <c r="E13" s="36">
        <v>7196.9660000000003</v>
      </c>
      <c r="F13" s="37">
        <v>20034</v>
      </c>
      <c r="G13" s="36">
        <v>116708.277</v>
      </c>
      <c r="H13" s="38">
        <v>12266</v>
      </c>
      <c r="I13" s="36">
        <v>108669.033</v>
      </c>
      <c r="J13" s="37">
        <v>7429</v>
      </c>
      <c r="K13" s="36">
        <v>6939.4269999999997</v>
      </c>
      <c r="L13" s="35">
        <v>19695</v>
      </c>
      <c r="M13" s="36">
        <v>115608.46</v>
      </c>
      <c r="N13" s="39">
        <v>39729</v>
      </c>
      <c r="O13" s="40">
        <v>232316.73699999999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44">
        <v>12185</v>
      </c>
      <c r="C14" s="45">
        <v>105688.57</v>
      </c>
      <c r="D14" s="46">
        <v>6996</v>
      </c>
      <c r="E14" s="45">
        <v>6895.9040000000005</v>
      </c>
      <c r="F14" s="46">
        <v>19181</v>
      </c>
      <c r="G14" s="45">
        <v>112584.474</v>
      </c>
      <c r="H14" s="47">
        <v>11865</v>
      </c>
      <c r="I14" s="45">
        <v>106663.728</v>
      </c>
      <c r="J14" s="46">
        <v>6373</v>
      </c>
      <c r="K14" s="45">
        <v>5787.625</v>
      </c>
      <c r="L14" s="44">
        <v>18238</v>
      </c>
      <c r="M14" s="45">
        <v>112451.353</v>
      </c>
      <c r="N14" s="48">
        <v>37419</v>
      </c>
      <c r="O14" s="49">
        <v>225035.82699999999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35">
        <v>14386</v>
      </c>
      <c r="C15" s="36">
        <v>116380.361</v>
      </c>
      <c r="D15" s="37">
        <v>8377</v>
      </c>
      <c r="E15" s="36">
        <v>8041.7489999999998</v>
      </c>
      <c r="F15" s="37">
        <v>22763</v>
      </c>
      <c r="G15" s="36">
        <v>124422.11</v>
      </c>
      <c r="H15" s="38">
        <v>14130</v>
      </c>
      <c r="I15" s="36">
        <v>115322.97199999999</v>
      </c>
      <c r="J15" s="37">
        <v>8230</v>
      </c>
      <c r="K15" s="36">
        <v>8023.9260000000004</v>
      </c>
      <c r="L15" s="35">
        <v>22360</v>
      </c>
      <c r="M15" s="36">
        <v>123346.898</v>
      </c>
      <c r="N15" s="39">
        <v>45123</v>
      </c>
      <c r="O15" s="40">
        <v>247769.008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35">
        <v>14937</v>
      </c>
      <c r="C16" s="36">
        <v>126090.107</v>
      </c>
      <c r="D16" s="37">
        <v>8777</v>
      </c>
      <c r="E16" s="36">
        <v>9238.91</v>
      </c>
      <c r="F16" s="37">
        <v>23714</v>
      </c>
      <c r="G16" s="36">
        <v>135329.01699999999</v>
      </c>
      <c r="H16" s="38">
        <v>14843</v>
      </c>
      <c r="I16" s="36">
        <v>126043.629</v>
      </c>
      <c r="J16" s="37">
        <v>8673</v>
      </c>
      <c r="K16" s="36">
        <v>9402.5589999999993</v>
      </c>
      <c r="L16" s="35">
        <v>23516</v>
      </c>
      <c r="M16" s="36">
        <v>135446.18799999999</v>
      </c>
      <c r="N16" s="39">
        <v>47230</v>
      </c>
      <c r="O16" s="40">
        <v>270775.20500000002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35">
        <v>15079</v>
      </c>
      <c r="C17" s="36">
        <v>131239.924</v>
      </c>
      <c r="D17" s="37">
        <v>9500</v>
      </c>
      <c r="E17" s="36">
        <v>10428.703</v>
      </c>
      <c r="F17" s="37">
        <v>24579</v>
      </c>
      <c r="G17" s="36">
        <v>141668.62700000001</v>
      </c>
      <c r="H17" s="38">
        <v>15184</v>
      </c>
      <c r="I17" s="36">
        <v>131619.70000000001</v>
      </c>
      <c r="J17" s="37">
        <v>9541</v>
      </c>
      <c r="K17" s="36">
        <v>10463.865</v>
      </c>
      <c r="L17" s="35">
        <v>24725</v>
      </c>
      <c r="M17" s="36">
        <v>142083.565</v>
      </c>
      <c r="N17" s="39">
        <v>49304</v>
      </c>
      <c r="O17" s="40">
        <v>283752.19199999998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35">
        <v>16859</v>
      </c>
      <c r="C18" s="36">
        <v>153126.75700000001</v>
      </c>
      <c r="D18" s="37">
        <v>10762</v>
      </c>
      <c r="E18" s="36">
        <v>11484.665999999999</v>
      </c>
      <c r="F18" s="37">
        <v>27621</v>
      </c>
      <c r="G18" s="36">
        <v>164611.42300000001</v>
      </c>
      <c r="H18" s="38">
        <v>16895</v>
      </c>
      <c r="I18" s="36">
        <v>153212.20800000001</v>
      </c>
      <c r="J18" s="37">
        <v>10750</v>
      </c>
      <c r="K18" s="36">
        <v>11428.014999999999</v>
      </c>
      <c r="L18" s="35">
        <v>27645</v>
      </c>
      <c r="M18" s="36">
        <v>164640.223</v>
      </c>
      <c r="N18" s="39">
        <v>55266</v>
      </c>
      <c r="O18" s="40">
        <v>329251.64600000001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35">
        <v>18264</v>
      </c>
      <c r="C19" s="36">
        <v>163764.101</v>
      </c>
      <c r="D19" s="37">
        <v>12384</v>
      </c>
      <c r="E19" s="36">
        <v>13538.796</v>
      </c>
      <c r="F19" s="37">
        <v>30648</v>
      </c>
      <c r="G19" s="36">
        <v>177302.897</v>
      </c>
      <c r="H19" s="38">
        <v>18283</v>
      </c>
      <c r="I19" s="36">
        <v>163859.024</v>
      </c>
      <c r="J19" s="37">
        <v>12456</v>
      </c>
      <c r="K19" s="36">
        <v>13547.468000000001</v>
      </c>
      <c r="L19" s="35">
        <v>30739</v>
      </c>
      <c r="M19" s="36">
        <v>177406.492</v>
      </c>
      <c r="N19" s="39">
        <v>61387</v>
      </c>
      <c r="O19" s="40">
        <v>354709.38900000002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37">
        <v>19310</v>
      </c>
      <c r="C20" s="36">
        <v>177217.41099999999</v>
      </c>
      <c r="D20" s="37">
        <v>14099</v>
      </c>
      <c r="E20" s="36">
        <v>16051.424999999999</v>
      </c>
      <c r="F20" s="37">
        <v>33409</v>
      </c>
      <c r="G20" s="36">
        <v>193268.83600000001</v>
      </c>
      <c r="H20" s="52">
        <v>19337</v>
      </c>
      <c r="I20" s="36">
        <v>177831.09700000001</v>
      </c>
      <c r="J20" s="37">
        <v>14126</v>
      </c>
      <c r="K20" s="36">
        <v>16088.942999999999</v>
      </c>
      <c r="L20" s="35">
        <v>33463</v>
      </c>
      <c r="M20" s="36">
        <v>193920.04</v>
      </c>
      <c r="N20" s="39">
        <v>66872</v>
      </c>
      <c r="O20" s="40">
        <v>387188.87599999999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37">
        <v>18980</v>
      </c>
      <c r="C21" s="36">
        <v>188869.329</v>
      </c>
      <c r="D21" s="37">
        <v>14577</v>
      </c>
      <c r="E21" s="36">
        <v>16347.4</v>
      </c>
      <c r="F21" s="37">
        <v>33557</v>
      </c>
      <c r="G21" s="36">
        <v>205216.72899999999</v>
      </c>
      <c r="H21" s="52">
        <v>19054</v>
      </c>
      <c r="I21" s="36">
        <v>189434.63200000001</v>
      </c>
      <c r="J21" s="37">
        <v>14576</v>
      </c>
      <c r="K21" s="36">
        <v>16439.554</v>
      </c>
      <c r="L21" s="35">
        <v>33630</v>
      </c>
      <c r="M21" s="36">
        <v>205874.18599999999</v>
      </c>
      <c r="N21" s="39">
        <v>67187</v>
      </c>
      <c r="O21" s="40">
        <v>411090.91499999998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37">
        <v>19366</v>
      </c>
      <c r="C22" s="36">
        <v>196690.196</v>
      </c>
      <c r="D22" s="37">
        <v>13437</v>
      </c>
      <c r="E22" s="36">
        <v>14271.290999999999</v>
      </c>
      <c r="F22" s="37">
        <v>32803</v>
      </c>
      <c r="G22" s="36">
        <v>210961.48699999999</v>
      </c>
      <c r="H22" s="52">
        <v>19429</v>
      </c>
      <c r="I22" s="36">
        <v>197300.12400000001</v>
      </c>
      <c r="J22" s="37">
        <v>13470</v>
      </c>
      <c r="K22" s="36">
        <v>14299.395</v>
      </c>
      <c r="L22" s="35">
        <v>32899</v>
      </c>
      <c r="M22" s="36">
        <v>211599.519</v>
      </c>
      <c r="N22" s="39">
        <v>65702</v>
      </c>
      <c r="O22" s="40">
        <v>422561.00599999999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37">
        <v>20566</v>
      </c>
      <c r="C23" s="36">
        <v>211965.93299999999</v>
      </c>
      <c r="D23" s="37">
        <v>14088</v>
      </c>
      <c r="E23" s="36">
        <v>12965.431</v>
      </c>
      <c r="F23" s="37">
        <v>34654</v>
      </c>
      <c r="G23" s="36">
        <v>224931.364</v>
      </c>
      <c r="H23" s="52">
        <v>20635</v>
      </c>
      <c r="I23" s="36">
        <v>212135.22</v>
      </c>
      <c r="J23" s="37">
        <v>14140</v>
      </c>
      <c r="K23" s="36">
        <v>12966.707</v>
      </c>
      <c r="L23" s="35">
        <v>34775</v>
      </c>
      <c r="M23" s="36">
        <v>225101.927</v>
      </c>
      <c r="N23" s="39">
        <v>69429</v>
      </c>
      <c r="O23" s="40">
        <v>450033.29100000003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46">
        <v>21874</v>
      </c>
      <c r="C24" s="45">
        <v>238132.677</v>
      </c>
      <c r="D24" s="46">
        <v>15697</v>
      </c>
      <c r="E24" s="45">
        <v>15447.453</v>
      </c>
      <c r="F24" s="46">
        <v>37571</v>
      </c>
      <c r="G24" s="45">
        <v>253580.13</v>
      </c>
      <c r="H24" s="47">
        <v>20091</v>
      </c>
      <c r="I24" s="45">
        <v>217901.15700000001</v>
      </c>
      <c r="J24" s="46">
        <v>14360</v>
      </c>
      <c r="K24" s="45">
        <v>13958.683000000001</v>
      </c>
      <c r="L24" s="46">
        <v>34451</v>
      </c>
      <c r="M24" s="45">
        <v>231859.84</v>
      </c>
      <c r="N24" s="48">
        <v>72022</v>
      </c>
      <c r="O24" s="49">
        <v>485439.97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37">
        <v>23356</v>
      </c>
      <c r="C25" s="36">
        <v>253664.234</v>
      </c>
      <c r="D25" s="37">
        <v>18423</v>
      </c>
      <c r="E25" s="36">
        <v>16734.264999999999</v>
      </c>
      <c r="F25" s="37">
        <v>41779</v>
      </c>
      <c r="G25" s="36">
        <v>270398.49900000001</v>
      </c>
      <c r="H25" s="38">
        <v>23336</v>
      </c>
      <c r="I25" s="36">
        <v>254035.44399999999</v>
      </c>
      <c r="J25" s="37">
        <v>18432</v>
      </c>
      <c r="K25" s="36">
        <v>16707.095000000001</v>
      </c>
      <c r="L25" s="37">
        <v>41768</v>
      </c>
      <c r="M25" s="36">
        <v>270742.53899999999</v>
      </c>
      <c r="N25" s="39">
        <v>83547</v>
      </c>
      <c r="O25" s="40">
        <v>541141.03799999994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35">
        <v>26166</v>
      </c>
      <c r="C26" s="36">
        <v>273939.51699999999</v>
      </c>
      <c r="D26" s="37">
        <v>20155</v>
      </c>
      <c r="E26" s="36">
        <v>17423.965</v>
      </c>
      <c r="F26" s="37">
        <v>46321</v>
      </c>
      <c r="G26" s="36">
        <v>291363.48200000002</v>
      </c>
      <c r="H26" s="38">
        <v>26142</v>
      </c>
      <c r="I26" s="36">
        <v>274659.08100000001</v>
      </c>
      <c r="J26" s="37">
        <v>20124</v>
      </c>
      <c r="K26" s="36">
        <v>17335.897000000001</v>
      </c>
      <c r="L26" s="35">
        <v>46266</v>
      </c>
      <c r="M26" s="36">
        <v>291994.978</v>
      </c>
      <c r="N26" s="39">
        <v>92587</v>
      </c>
      <c r="O26" s="40">
        <v>583358.46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35">
        <v>27275</v>
      </c>
      <c r="C27" s="36">
        <v>294554.90500000003</v>
      </c>
      <c r="D27" s="37">
        <v>19966</v>
      </c>
      <c r="E27" s="36">
        <v>18729.472000000002</v>
      </c>
      <c r="F27" s="37">
        <v>47241</v>
      </c>
      <c r="G27" s="36">
        <v>313284.37699999998</v>
      </c>
      <c r="H27" s="38">
        <v>27291</v>
      </c>
      <c r="I27" s="36">
        <v>295025.56400000001</v>
      </c>
      <c r="J27" s="37">
        <v>20001</v>
      </c>
      <c r="K27" s="36">
        <v>18631.755000000001</v>
      </c>
      <c r="L27" s="35">
        <v>47292</v>
      </c>
      <c r="M27" s="36">
        <v>313657.31900000002</v>
      </c>
      <c r="N27" s="39">
        <v>94533</v>
      </c>
      <c r="O27" s="40">
        <v>626941.696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35">
        <v>27855</v>
      </c>
      <c r="C28" s="36">
        <v>311975.20600000001</v>
      </c>
      <c r="D28" s="37">
        <v>20816</v>
      </c>
      <c r="E28" s="36">
        <v>18094.717000000001</v>
      </c>
      <c r="F28" s="37">
        <v>48671</v>
      </c>
      <c r="G28" s="36">
        <v>330069.92300000001</v>
      </c>
      <c r="H28" s="38">
        <v>27882</v>
      </c>
      <c r="I28" s="36">
        <v>312285.58500000002</v>
      </c>
      <c r="J28" s="37">
        <v>20776</v>
      </c>
      <c r="K28" s="36">
        <v>18007.988000000001</v>
      </c>
      <c r="L28" s="35">
        <v>48658</v>
      </c>
      <c r="M28" s="36">
        <v>330293.57299999997</v>
      </c>
      <c r="N28" s="39">
        <v>97329</v>
      </c>
      <c r="O28" s="40">
        <v>660363.49600000004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35">
        <v>27813</v>
      </c>
      <c r="C29" s="36">
        <v>337258.239</v>
      </c>
      <c r="D29" s="37">
        <v>20530</v>
      </c>
      <c r="E29" s="36">
        <v>17091.972000000002</v>
      </c>
      <c r="F29" s="37">
        <v>48343</v>
      </c>
      <c r="G29" s="36">
        <v>354350.21100000001</v>
      </c>
      <c r="H29" s="38">
        <v>27801</v>
      </c>
      <c r="I29" s="36">
        <v>337622.79</v>
      </c>
      <c r="J29" s="37">
        <v>20567</v>
      </c>
      <c r="K29" s="36">
        <v>17082.007000000001</v>
      </c>
      <c r="L29" s="35">
        <v>48368</v>
      </c>
      <c r="M29" s="36">
        <v>354704.79700000002</v>
      </c>
      <c r="N29" s="39">
        <v>96711</v>
      </c>
      <c r="O29" s="40">
        <v>709055.00800000003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35">
        <v>27032</v>
      </c>
      <c r="C30" s="36">
        <v>344499.71899999998</v>
      </c>
      <c r="D30" s="37">
        <v>23353</v>
      </c>
      <c r="E30" s="36">
        <v>19098.485000000001</v>
      </c>
      <c r="F30" s="37">
        <v>50385</v>
      </c>
      <c r="G30" s="36">
        <v>363598.20400000003</v>
      </c>
      <c r="H30" s="38">
        <v>27028</v>
      </c>
      <c r="I30" s="36">
        <v>345527.826</v>
      </c>
      <c r="J30" s="37">
        <v>23374</v>
      </c>
      <c r="K30" s="36">
        <v>19029.535</v>
      </c>
      <c r="L30" s="35">
        <v>50402</v>
      </c>
      <c r="M30" s="36">
        <v>364557.36099999998</v>
      </c>
      <c r="N30" s="39">
        <v>100787</v>
      </c>
      <c r="O30" s="40">
        <v>728155.56499999994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35">
        <v>28719</v>
      </c>
      <c r="C31" s="36">
        <v>372796.27</v>
      </c>
      <c r="D31" s="37">
        <v>22676</v>
      </c>
      <c r="E31" s="36">
        <v>22332.326000000001</v>
      </c>
      <c r="F31" s="37">
        <v>51395</v>
      </c>
      <c r="G31" s="36">
        <v>395128.59600000002</v>
      </c>
      <c r="H31" s="38">
        <v>28758</v>
      </c>
      <c r="I31" s="36">
        <v>373586.84100000001</v>
      </c>
      <c r="J31" s="37">
        <v>22699</v>
      </c>
      <c r="K31" s="36">
        <v>22380.705000000002</v>
      </c>
      <c r="L31" s="35">
        <v>51457</v>
      </c>
      <c r="M31" s="36">
        <v>395967.54599999997</v>
      </c>
      <c r="N31" s="39">
        <v>102852</v>
      </c>
      <c r="O31" s="40">
        <v>791096.14199999999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35">
        <v>28551</v>
      </c>
      <c r="C32" s="36">
        <v>390008.90600000002</v>
      </c>
      <c r="D32" s="37">
        <v>29428</v>
      </c>
      <c r="E32" s="36">
        <v>26329.442999999999</v>
      </c>
      <c r="F32" s="37">
        <v>57979</v>
      </c>
      <c r="G32" s="36">
        <v>416338.34899999999</v>
      </c>
      <c r="H32" s="38">
        <v>28508</v>
      </c>
      <c r="I32" s="36">
        <v>389844.413</v>
      </c>
      <c r="J32" s="37">
        <v>29444</v>
      </c>
      <c r="K32" s="36">
        <v>26377.091</v>
      </c>
      <c r="L32" s="35">
        <v>57952</v>
      </c>
      <c r="M32" s="36">
        <v>416221.50400000002</v>
      </c>
      <c r="N32" s="39">
        <v>115931</v>
      </c>
      <c r="O32" s="40">
        <v>832559.853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35">
        <v>26041</v>
      </c>
      <c r="C33" s="36">
        <v>404489.88699999999</v>
      </c>
      <c r="D33" s="37">
        <v>23971</v>
      </c>
      <c r="E33" s="36">
        <v>21046.441999999999</v>
      </c>
      <c r="F33" s="37">
        <v>50012</v>
      </c>
      <c r="G33" s="36">
        <v>425536.32900000003</v>
      </c>
      <c r="H33" s="38">
        <v>26122</v>
      </c>
      <c r="I33" s="36">
        <v>405689.304</v>
      </c>
      <c r="J33" s="37">
        <v>23979</v>
      </c>
      <c r="K33" s="36">
        <v>21108.276000000002</v>
      </c>
      <c r="L33" s="35">
        <v>50101</v>
      </c>
      <c r="M33" s="36">
        <v>426797.58</v>
      </c>
      <c r="N33" s="39">
        <v>100113</v>
      </c>
      <c r="O33" s="40">
        <v>852333.90899999999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44">
        <v>27877</v>
      </c>
      <c r="C34" s="45">
        <v>444480.93599999999</v>
      </c>
      <c r="D34" s="46">
        <v>24607</v>
      </c>
      <c r="E34" s="45">
        <v>23331.52</v>
      </c>
      <c r="F34" s="46">
        <v>52484</v>
      </c>
      <c r="G34" s="45">
        <v>467812.45600000001</v>
      </c>
      <c r="H34" s="47">
        <v>27907</v>
      </c>
      <c r="I34" s="45">
        <v>445406.342</v>
      </c>
      <c r="J34" s="46">
        <v>24604</v>
      </c>
      <c r="K34" s="45">
        <v>23199.598000000002</v>
      </c>
      <c r="L34" s="44">
        <v>52511</v>
      </c>
      <c r="M34" s="45">
        <v>468605.94</v>
      </c>
      <c r="N34" s="48">
        <v>104995</v>
      </c>
      <c r="O34" s="49">
        <v>936418.39599999995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35">
        <v>27943</v>
      </c>
      <c r="C35" s="36">
        <v>493525.36200000002</v>
      </c>
      <c r="D35" s="35">
        <v>22504</v>
      </c>
      <c r="E35" s="36">
        <v>19976.802</v>
      </c>
      <c r="F35" s="35">
        <v>50447</v>
      </c>
      <c r="G35" s="36">
        <v>513502.16399999999</v>
      </c>
      <c r="H35" s="38">
        <v>27939</v>
      </c>
      <c r="I35" s="36">
        <v>493692.266</v>
      </c>
      <c r="J35" s="35">
        <v>22489</v>
      </c>
      <c r="K35" s="36">
        <v>19957.004000000001</v>
      </c>
      <c r="L35" s="35">
        <v>50428</v>
      </c>
      <c r="M35" s="36">
        <v>513649.27</v>
      </c>
      <c r="N35" s="54">
        <v>100875</v>
      </c>
      <c r="O35" s="40">
        <v>1027151.434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35">
        <v>28336</v>
      </c>
      <c r="C36" s="36">
        <v>513863.33499999996</v>
      </c>
      <c r="D36" s="35">
        <v>22101</v>
      </c>
      <c r="E36" s="36">
        <v>20536.066999999995</v>
      </c>
      <c r="F36" s="35">
        <v>50437</v>
      </c>
      <c r="G36" s="36">
        <v>534399.402</v>
      </c>
      <c r="H36" s="38">
        <v>28328</v>
      </c>
      <c r="I36" s="36">
        <v>507075.88600000012</v>
      </c>
      <c r="J36" s="35">
        <v>22080</v>
      </c>
      <c r="K36" s="36">
        <v>20753.677000000003</v>
      </c>
      <c r="L36" s="35">
        <v>50408</v>
      </c>
      <c r="M36" s="36">
        <v>527829.56300000008</v>
      </c>
      <c r="N36" s="54">
        <v>100845</v>
      </c>
      <c r="O36" s="40">
        <v>1062228.9650000001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55">
        <v>27798</v>
      </c>
      <c r="C37" s="55">
        <v>548792.05000000016</v>
      </c>
      <c r="D37" s="55">
        <v>21790</v>
      </c>
      <c r="E37" s="55">
        <v>19090.935000000001</v>
      </c>
      <c r="F37" s="55">
        <v>49588</v>
      </c>
      <c r="G37" s="55">
        <v>567882.98500000022</v>
      </c>
      <c r="H37" s="56">
        <v>27821</v>
      </c>
      <c r="I37" s="55">
        <v>540828.47599999991</v>
      </c>
      <c r="J37" s="55">
        <v>21840</v>
      </c>
      <c r="K37" s="55">
        <v>19541.466000000004</v>
      </c>
      <c r="L37" s="55">
        <v>49661</v>
      </c>
      <c r="M37" s="55">
        <v>560369.94199999992</v>
      </c>
      <c r="N37" s="57">
        <v>99249</v>
      </c>
      <c r="O37" s="58">
        <v>1128252.9270000001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55">
        <v>26155</v>
      </c>
      <c r="C38" s="55">
        <v>537077.42600000033</v>
      </c>
      <c r="D38" s="55">
        <v>21563</v>
      </c>
      <c r="E38" s="55">
        <v>20096.064000000002</v>
      </c>
      <c r="F38" s="55">
        <v>47718</v>
      </c>
      <c r="G38" s="55">
        <v>557173.49000000034</v>
      </c>
      <c r="H38" s="56">
        <v>26106</v>
      </c>
      <c r="I38" s="55">
        <v>529330.9049999998</v>
      </c>
      <c r="J38" s="55">
        <v>21554</v>
      </c>
      <c r="K38" s="55">
        <v>20530.449999999997</v>
      </c>
      <c r="L38" s="55">
        <v>47660</v>
      </c>
      <c r="M38" s="55">
        <v>549861.35499999975</v>
      </c>
      <c r="N38" s="57">
        <v>95378</v>
      </c>
      <c r="O38" s="58">
        <v>1107034.845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55">
        <v>27051</v>
      </c>
      <c r="C39" s="55">
        <v>607086.53099999996</v>
      </c>
      <c r="D39" s="55">
        <v>21996</v>
      </c>
      <c r="E39" s="55">
        <v>20848.027999999998</v>
      </c>
      <c r="F39" s="55">
        <v>49047</v>
      </c>
      <c r="G39" s="55">
        <v>627934.55900000001</v>
      </c>
      <c r="H39" s="56">
        <v>27065</v>
      </c>
      <c r="I39" s="55">
        <v>598700.02800000005</v>
      </c>
      <c r="J39" s="55">
        <v>21975</v>
      </c>
      <c r="K39" s="55">
        <v>21243.764999999999</v>
      </c>
      <c r="L39" s="55">
        <v>49040</v>
      </c>
      <c r="M39" s="55">
        <v>619943.79299999995</v>
      </c>
      <c r="N39" s="57">
        <v>98087</v>
      </c>
      <c r="O39" s="58">
        <v>1247878.352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55">
        <v>27906</v>
      </c>
      <c r="C40" s="55">
        <v>644696.34699999995</v>
      </c>
      <c r="D40" s="55">
        <v>22183</v>
      </c>
      <c r="E40" s="55">
        <v>21348.097000000002</v>
      </c>
      <c r="F40" s="55">
        <v>50089</v>
      </c>
      <c r="G40" s="55">
        <v>666044.44400000002</v>
      </c>
      <c r="H40" s="56">
        <v>27930</v>
      </c>
      <c r="I40" s="55">
        <v>636768.68400000001</v>
      </c>
      <c r="J40" s="55">
        <v>22178</v>
      </c>
      <c r="K40" s="55">
        <v>21760.292000000001</v>
      </c>
      <c r="L40" s="55">
        <v>50108</v>
      </c>
      <c r="M40" s="55">
        <v>658528.97600000002</v>
      </c>
      <c r="N40" s="57">
        <v>100197</v>
      </c>
      <c r="O40" s="58">
        <v>1324573.42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55">
        <v>28008</v>
      </c>
      <c r="C41" s="55">
        <v>648299.25</v>
      </c>
      <c r="D41" s="55">
        <v>21834</v>
      </c>
      <c r="E41" s="55">
        <v>20837.780999999999</v>
      </c>
      <c r="F41" s="55">
        <v>49842</v>
      </c>
      <c r="G41" s="55">
        <v>669137.03099999996</v>
      </c>
      <c r="H41" s="56">
        <v>28036</v>
      </c>
      <c r="I41" s="55">
        <v>641860.87800000003</v>
      </c>
      <c r="J41" s="55">
        <v>21809</v>
      </c>
      <c r="K41" s="55">
        <v>21263.155999999999</v>
      </c>
      <c r="L41" s="55">
        <v>49845</v>
      </c>
      <c r="M41" s="55">
        <v>663124.03399999999</v>
      </c>
      <c r="N41" s="57">
        <v>99687</v>
      </c>
      <c r="O41" s="58">
        <v>1332261.0649999999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55">
        <v>27309</v>
      </c>
      <c r="C42" s="55">
        <v>657158.98300000001</v>
      </c>
      <c r="D42" s="55">
        <v>20036</v>
      </c>
      <c r="E42" s="55">
        <v>19683.46</v>
      </c>
      <c r="F42" s="55">
        <v>47345</v>
      </c>
      <c r="G42" s="55">
        <v>676842.44299999997</v>
      </c>
      <c r="H42" s="56">
        <v>27381</v>
      </c>
      <c r="I42" s="55">
        <v>648489.76899999997</v>
      </c>
      <c r="J42" s="55">
        <v>20090</v>
      </c>
      <c r="K42" s="55">
        <v>19851.267</v>
      </c>
      <c r="L42" s="55">
        <v>47471</v>
      </c>
      <c r="M42" s="55">
        <v>668341.03599999996</v>
      </c>
      <c r="N42" s="57">
        <v>94816</v>
      </c>
      <c r="O42" s="58">
        <v>1345183.4790000001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55">
        <v>26574</v>
      </c>
      <c r="C43" s="55">
        <v>665275.70499999996</v>
      </c>
      <c r="D43" s="55">
        <v>20260</v>
      </c>
      <c r="E43" s="55">
        <v>19706.460999999999</v>
      </c>
      <c r="F43" s="55">
        <v>46834</v>
      </c>
      <c r="G43" s="55">
        <v>684982.16599999997</v>
      </c>
      <c r="H43" s="56">
        <v>26603</v>
      </c>
      <c r="I43" s="55">
        <v>656967.39599999995</v>
      </c>
      <c r="J43" s="55">
        <v>20264</v>
      </c>
      <c r="K43" s="55">
        <v>19387.772000000001</v>
      </c>
      <c r="L43" s="55">
        <v>46867</v>
      </c>
      <c r="M43" s="55">
        <v>676355.16799999995</v>
      </c>
      <c r="N43" s="57">
        <v>93701</v>
      </c>
      <c r="O43" s="58">
        <v>1361337.334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59">
        <v>23834</v>
      </c>
      <c r="C44" s="59">
        <v>644864.652</v>
      </c>
      <c r="D44" s="59">
        <v>20596</v>
      </c>
      <c r="E44" s="59">
        <v>20824.096000000001</v>
      </c>
      <c r="F44" s="59">
        <v>44430</v>
      </c>
      <c r="G44" s="59">
        <v>665688.74800000002</v>
      </c>
      <c r="H44" s="60">
        <v>23937</v>
      </c>
      <c r="I44" s="59">
        <v>638327.84600000002</v>
      </c>
      <c r="J44" s="59">
        <v>20651</v>
      </c>
      <c r="K44" s="59">
        <v>20688.437000000002</v>
      </c>
      <c r="L44" s="59">
        <v>44588</v>
      </c>
      <c r="M44" s="59">
        <v>659016.28300000005</v>
      </c>
      <c r="N44" s="61">
        <v>89018</v>
      </c>
      <c r="O44" s="62">
        <v>1324705.031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64">
        <v>21633</v>
      </c>
      <c r="C45" s="64">
        <v>579865.87800000003</v>
      </c>
      <c r="D45" s="64">
        <v>20253</v>
      </c>
      <c r="E45" s="64">
        <v>20866.129000000001</v>
      </c>
      <c r="F45" s="64">
        <v>41886</v>
      </c>
      <c r="G45" s="64">
        <v>600732.00699999998</v>
      </c>
      <c r="H45" s="65">
        <v>21631</v>
      </c>
      <c r="I45" s="64">
        <v>573789.28599999996</v>
      </c>
      <c r="J45" s="64">
        <v>20275</v>
      </c>
      <c r="K45" s="64">
        <v>20775.875</v>
      </c>
      <c r="L45" s="64">
        <v>41906</v>
      </c>
      <c r="M45" s="64">
        <v>594565.16099999996</v>
      </c>
      <c r="N45" s="64">
        <v>83792</v>
      </c>
      <c r="O45" s="66">
        <v>1195297.1680000001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4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colBreaks count="1" manualBreakCount="1">
    <brk id="7" max="1048575" man="1"/>
  </colBreaks>
  <webPublishItems count="1">
    <webPublishItem id="26314" divId="2000-국내항만1_26314" sourceType="sheet" destinationFile="C:\WORK\해운항만통계\1999\국내\2000stko3-12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22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81</v>
      </c>
      <c r="C9" s="68">
        <v>19.302</v>
      </c>
      <c r="D9" s="68">
        <v>5690</v>
      </c>
      <c r="E9" s="68">
        <v>455.98</v>
      </c>
      <c r="F9" s="68">
        <v>5771</v>
      </c>
      <c r="G9" s="68">
        <v>475.28199999999998</v>
      </c>
      <c r="H9" s="69">
        <v>355</v>
      </c>
      <c r="I9" s="68">
        <v>35.375999999999998</v>
      </c>
      <c r="J9" s="68">
        <v>6056</v>
      </c>
      <c r="K9" s="68">
        <v>446.30900000000003</v>
      </c>
      <c r="L9" s="67">
        <v>6411</v>
      </c>
      <c r="M9" s="68">
        <v>481.685</v>
      </c>
      <c r="N9" s="70">
        <v>12182</v>
      </c>
      <c r="O9" s="71">
        <v>956.96699999999998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97</v>
      </c>
      <c r="C10" s="68">
        <v>32.749000000000002</v>
      </c>
      <c r="D10" s="68">
        <v>13841</v>
      </c>
      <c r="E10" s="68">
        <v>625.58900000000006</v>
      </c>
      <c r="F10" s="68">
        <v>13938</v>
      </c>
      <c r="G10" s="68">
        <v>658.33799999999997</v>
      </c>
      <c r="H10" s="69">
        <v>408</v>
      </c>
      <c r="I10" s="68">
        <v>45.692999999999998</v>
      </c>
      <c r="J10" s="68">
        <v>13119</v>
      </c>
      <c r="K10" s="68">
        <v>580.53899999999999</v>
      </c>
      <c r="L10" s="67">
        <v>13527</v>
      </c>
      <c r="M10" s="68">
        <v>626.23199999999997</v>
      </c>
      <c r="N10" s="70">
        <v>27465</v>
      </c>
      <c r="O10" s="71">
        <v>1284.57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104</v>
      </c>
      <c r="C11" s="68">
        <v>46.445999999999998</v>
      </c>
      <c r="D11" s="68">
        <v>8993</v>
      </c>
      <c r="E11" s="68">
        <v>412.45400000000001</v>
      </c>
      <c r="F11" s="68">
        <v>9097</v>
      </c>
      <c r="G11" s="68">
        <v>458.9</v>
      </c>
      <c r="H11" s="69">
        <v>407</v>
      </c>
      <c r="I11" s="68">
        <v>63.323</v>
      </c>
      <c r="J11" s="68">
        <v>8756</v>
      </c>
      <c r="K11" s="68">
        <v>396.25900000000001</v>
      </c>
      <c r="L11" s="67">
        <v>9163</v>
      </c>
      <c r="M11" s="68">
        <v>459.58199999999999</v>
      </c>
      <c r="N11" s="70">
        <v>18260</v>
      </c>
      <c r="O11" s="71">
        <v>918.48199999999997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76</v>
      </c>
      <c r="C12" s="68">
        <v>35.505000000000003</v>
      </c>
      <c r="D12" s="68">
        <v>9767</v>
      </c>
      <c r="E12" s="68">
        <v>439.63200000000001</v>
      </c>
      <c r="F12" s="68">
        <v>9843</v>
      </c>
      <c r="G12" s="68">
        <v>475.137</v>
      </c>
      <c r="H12" s="69">
        <v>273</v>
      </c>
      <c r="I12" s="68">
        <v>44.895000000000003</v>
      </c>
      <c r="J12" s="68">
        <v>9045</v>
      </c>
      <c r="K12" s="68">
        <v>432.18599999999998</v>
      </c>
      <c r="L12" s="67">
        <v>9318</v>
      </c>
      <c r="M12" s="68">
        <v>477.08100000000002</v>
      </c>
      <c r="N12" s="70">
        <v>19161</v>
      </c>
      <c r="O12" s="71">
        <v>952.21799999999996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333</v>
      </c>
      <c r="C13" s="68">
        <v>66.927999999999997</v>
      </c>
      <c r="D13" s="68">
        <v>7515</v>
      </c>
      <c r="E13" s="68">
        <v>396.29700000000003</v>
      </c>
      <c r="F13" s="68">
        <v>7848</v>
      </c>
      <c r="G13" s="68">
        <v>463.22500000000002</v>
      </c>
      <c r="H13" s="69">
        <v>352</v>
      </c>
      <c r="I13" s="68">
        <v>65.308999999999997</v>
      </c>
      <c r="J13" s="68">
        <v>8157</v>
      </c>
      <c r="K13" s="68">
        <v>406.06</v>
      </c>
      <c r="L13" s="67">
        <v>8509</v>
      </c>
      <c r="M13" s="68">
        <v>471.36900000000003</v>
      </c>
      <c r="N13" s="70">
        <v>16357</v>
      </c>
      <c r="O13" s="71">
        <v>934.59400000000005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529</v>
      </c>
      <c r="C14" s="73">
        <v>110.471</v>
      </c>
      <c r="D14" s="73">
        <v>6381</v>
      </c>
      <c r="E14" s="73">
        <v>298.85500000000002</v>
      </c>
      <c r="F14" s="73">
        <v>6910</v>
      </c>
      <c r="G14" s="73">
        <v>409.32600000000002</v>
      </c>
      <c r="H14" s="74">
        <v>435</v>
      </c>
      <c r="I14" s="73">
        <v>107.316</v>
      </c>
      <c r="J14" s="73">
        <v>6532</v>
      </c>
      <c r="K14" s="73">
        <v>309.90699999999998</v>
      </c>
      <c r="L14" s="72">
        <v>6967</v>
      </c>
      <c r="M14" s="73">
        <v>417.22300000000001</v>
      </c>
      <c r="N14" s="75">
        <v>13877</v>
      </c>
      <c r="O14" s="76">
        <v>826.54899999999998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537</v>
      </c>
      <c r="C15" s="68">
        <v>106.85599999999999</v>
      </c>
      <c r="D15" s="68">
        <v>5645</v>
      </c>
      <c r="E15" s="68">
        <v>292.46499999999997</v>
      </c>
      <c r="F15" s="68">
        <v>6182</v>
      </c>
      <c r="G15" s="68">
        <v>399.32100000000003</v>
      </c>
      <c r="H15" s="69">
        <v>467</v>
      </c>
      <c r="I15" s="68">
        <v>98.924000000000007</v>
      </c>
      <c r="J15" s="68">
        <v>5849</v>
      </c>
      <c r="K15" s="68">
        <v>296.017</v>
      </c>
      <c r="L15" s="67">
        <v>6316</v>
      </c>
      <c r="M15" s="68">
        <v>394.94099999999997</v>
      </c>
      <c r="N15" s="70">
        <v>12498</v>
      </c>
      <c r="O15" s="71">
        <v>794.26199999999994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542</v>
      </c>
      <c r="C16" s="68">
        <v>96.655000000000001</v>
      </c>
      <c r="D16" s="68">
        <v>5513</v>
      </c>
      <c r="E16" s="68">
        <v>281.29500000000002</v>
      </c>
      <c r="F16" s="68">
        <v>6055</v>
      </c>
      <c r="G16" s="68">
        <v>377.95</v>
      </c>
      <c r="H16" s="69">
        <v>495</v>
      </c>
      <c r="I16" s="68">
        <v>105.4</v>
      </c>
      <c r="J16" s="68">
        <v>5544</v>
      </c>
      <c r="K16" s="68">
        <v>284.15499999999997</v>
      </c>
      <c r="L16" s="67">
        <v>6039</v>
      </c>
      <c r="M16" s="68">
        <v>389.55500000000001</v>
      </c>
      <c r="N16" s="70">
        <v>12094</v>
      </c>
      <c r="O16" s="71">
        <v>767.505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519</v>
      </c>
      <c r="C17" s="68">
        <v>135.125</v>
      </c>
      <c r="D17" s="68">
        <v>537</v>
      </c>
      <c r="E17" s="68">
        <v>120.971</v>
      </c>
      <c r="F17" s="68">
        <v>1056</v>
      </c>
      <c r="G17" s="68">
        <v>256.096</v>
      </c>
      <c r="H17" s="69">
        <v>551</v>
      </c>
      <c r="I17" s="68">
        <v>148.39699999999999</v>
      </c>
      <c r="J17" s="68">
        <v>552</v>
      </c>
      <c r="K17" s="68">
        <v>123.43600000000001</v>
      </c>
      <c r="L17" s="67">
        <v>1103</v>
      </c>
      <c r="M17" s="68">
        <v>271.83300000000003</v>
      </c>
      <c r="N17" s="70">
        <v>2159</v>
      </c>
      <c r="O17" s="71">
        <v>527.92899999999997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634</v>
      </c>
      <c r="C18" s="68">
        <v>102.474</v>
      </c>
      <c r="D18" s="68">
        <v>573</v>
      </c>
      <c r="E18" s="68">
        <v>106.599</v>
      </c>
      <c r="F18" s="68">
        <v>1207</v>
      </c>
      <c r="G18" s="68">
        <v>209.07300000000001</v>
      </c>
      <c r="H18" s="69">
        <v>657</v>
      </c>
      <c r="I18" s="68">
        <v>111.298</v>
      </c>
      <c r="J18" s="68">
        <v>556</v>
      </c>
      <c r="K18" s="68">
        <v>122.095</v>
      </c>
      <c r="L18" s="67">
        <v>1213</v>
      </c>
      <c r="M18" s="68">
        <v>233.393</v>
      </c>
      <c r="N18" s="70">
        <v>2420</v>
      </c>
      <c r="O18" s="71">
        <v>442.46600000000001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636</v>
      </c>
      <c r="C19" s="68">
        <v>133.476</v>
      </c>
      <c r="D19" s="68">
        <v>1173</v>
      </c>
      <c r="E19" s="68">
        <v>185.32300000000001</v>
      </c>
      <c r="F19" s="68">
        <v>1809</v>
      </c>
      <c r="G19" s="68">
        <v>318.79899999999998</v>
      </c>
      <c r="H19" s="69">
        <v>641</v>
      </c>
      <c r="I19" s="68">
        <v>127.714</v>
      </c>
      <c r="J19" s="68">
        <v>1138</v>
      </c>
      <c r="K19" s="68">
        <v>189.39</v>
      </c>
      <c r="L19" s="67">
        <v>1779</v>
      </c>
      <c r="M19" s="68">
        <v>317.10399999999998</v>
      </c>
      <c r="N19" s="70">
        <v>3588</v>
      </c>
      <c r="O19" s="71">
        <v>635.90300000000002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757</v>
      </c>
      <c r="C20" s="68">
        <v>164.499</v>
      </c>
      <c r="D20" s="68">
        <v>738</v>
      </c>
      <c r="E20" s="68">
        <v>175.005</v>
      </c>
      <c r="F20" s="68">
        <v>1495</v>
      </c>
      <c r="G20" s="68">
        <v>339.50400000000002</v>
      </c>
      <c r="H20" s="78">
        <v>687</v>
      </c>
      <c r="I20" s="68">
        <v>171.33</v>
      </c>
      <c r="J20" s="68">
        <v>790</v>
      </c>
      <c r="K20" s="68">
        <v>168.27500000000001</v>
      </c>
      <c r="L20" s="67">
        <v>1477</v>
      </c>
      <c r="M20" s="68">
        <v>339.60500000000002</v>
      </c>
      <c r="N20" s="70">
        <v>2972</v>
      </c>
      <c r="O20" s="71">
        <v>679.10900000000004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570</v>
      </c>
      <c r="C21" s="68">
        <v>122.849</v>
      </c>
      <c r="D21" s="68">
        <v>942</v>
      </c>
      <c r="E21" s="68">
        <v>201.309</v>
      </c>
      <c r="F21" s="68">
        <v>1512</v>
      </c>
      <c r="G21" s="68">
        <v>324.15800000000002</v>
      </c>
      <c r="H21" s="78">
        <v>561</v>
      </c>
      <c r="I21" s="68">
        <v>128.61699999999999</v>
      </c>
      <c r="J21" s="68">
        <v>928</v>
      </c>
      <c r="K21" s="68">
        <v>188.04300000000001</v>
      </c>
      <c r="L21" s="67">
        <v>1489</v>
      </c>
      <c r="M21" s="68">
        <v>316.66000000000003</v>
      </c>
      <c r="N21" s="70">
        <v>3001</v>
      </c>
      <c r="O21" s="71">
        <v>640.81799999999998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595</v>
      </c>
      <c r="C22" s="68">
        <v>86.259</v>
      </c>
      <c r="D22" s="68">
        <v>833</v>
      </c>
      <c r="E22" s="68">
        <v>122.19799999999999</v>
      </c>
      <c r="F22" s="68">
        <v>1428</v>
      </c>
      <c r="G22" s="68">
        <v>208.45699999999999</v>
      </c>
      <c r="H22" s="78">
        <v>600</v>
      </c>
      <c r="I22" s="68">
        <v>82.968000000000004</v>
      </c>
      <c r="J22" s="68">
        <v>821</v>
      </c>
      <c r="K22" s="68">
        <v>115.26</v>
      </c>
      <c r="L22" s="67">
        <v>1421</v>
      </c>
      <c r="M22" s="68">
        <v>198.22800000000001</v>
      </c>
      <c r="N22" s="70">
        <v>2849</v>
      </c>
      <c r="O22" s="71">
        <v>406.685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888</v>
      </c>
      <c r="C23" s="68">
        <v>276.10399999999998</v>
      </c>
      <c r="D23" s="68">
        <v>806</v>
      </c>
      <c r="E23" s="68">
        <v>82.716999999999999</v>
      </c>
      <c r="F23" s="68">
        <v>1694</v>
      </c>
      <c r="G23" s="68">
        <v>358.82100000000003</v>
      </c>
      <c r="H23" s="78">
        <v>876</v>
      </c>
      <c r="I23" s="68">
        <v>282.27100000000002</v>
      </c>
      <c r="J23" s="68">
        <v>770</v>
      </c>
      <c r="K23" s="68">
        <v>76.744</v>
      </c>
      <c r="L23" s="67">
        <v>1646</v>
      </c>
      <c r="M23" s="68">
        <v>359.01499999999999</v>
      </c>
      <c r="N23" s="70">
        <v>3340</v>
      </c>
      <c r="O23" s="71">
        <v>717.83600000000001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971</v>
      </c>
      <c r="C24" s="73">
        <v>368.012</v>
      </c>
      <c r="D24" s="73">
        <v>963</v>
      </c>
      <c r="E24" s="73">
        <v>129.46100000000001</v>
      </c>
      <c r="F24" s="73">
        <v>1934</v>
      </c>
      <c r="G24" s="73">
        <v>497.47300000000001</v>
      </c>
      <c r="H24" s="79">
        <v>968</v>
      </c>
      <c r="I24" s="73">
        <v>390.13400000000001</v>
      </c>
      <c r="J24" s="73">
        <v>892</v>
      </c>
      <c r="K24" s="73">
        <v>92.23</v>
      </c>
      <c r="L24" s="72">
        <v>1860</v>
      </c>
      <c r="M24" s="73">
        <v>482.36399999999998</v>
      </c>
      <c r="N24" s="75">
        <v>3794</v>
      </c>
      <c r="O24" s="76">
        <v>979.83699999999999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1014</v>
      </c>
      <c r="C25" s="68">
        <v>366.53399999999999</v>
      </c>
      <c r="D25" s="68">
        <v>1006</v>
      </c>
      <c r="E25" s="68">
        <v>194.601</v>
      </c>
      <c r="F25" s="68">
        <v>2020</v>
      </c>
      <c r="G25" s="68">
        <v>561.13499999999999</v>
      </c>
      <c r="H25" s="78">
        <v>1026</v>
      </c>
      <c r="I25" s="68">
        <v>390.86599999999999</v>
      </c>
      <c r="J25" s="68">
        <v>983</v>
      </c>
      <c r="K25" s="68">
        <v>152.98099999999999</v>
      </c>
      <c r="L25" s="67">
        <v>2009</v>
      </c>
      <c r="M25" s="68">
        <v>543.84699999999998</v>
      </c>
      <c r="N25" s="70">
        <v>4029</v>
      </c>
      <c r="O25" s="71">
        <v>1104.982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930</v>
      </c>
      <c r="C26" s="68">
        <v>347.26299999999998</v>
      </c>
      <c r="D26" s="68">
        <v>795</v>
      </c>
      <c r="E26" s="68">
        <v>158.822</v>
      </c>
      <c r="F26" s="68">
        <v>1725</v>
      </c>
      <c r="G26" s="68">
        <v>506.08499999999998</v>
      </c>
      <c r="H26" s="69">
        <v>927</v>
      </c>
      <c r="I26" s="68">
        <v>491.63600000000002</v>
      </c>
      <c r="J26" s="68">
        <v>795</v>
      </c>
      <c r="K26" s="68">
        <v>114.166</v>
      </c>
      <c r="L26" s="67">
        <v>1722</v>
      </c>
      <c r="M26" s="68">
        <v>605.80200000000002</v>
      </c>
      <c r="N26" s="70">
        <v>3447</v>
      </c>
      <c r="O26" s="71">
        <v>1111.8869999999999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921</v>
      </c>
      <c r="C27" s="68">
        <v>345.75200000000001</v>
      </c>
      <c r="D27" s="81">
        <v>942</v>
      </c>
      <c r="E27" s="68">
        <v>137.00800000000001</v>
      </c>
      <c r="F27" s="81">
        <v>1863</v>
      </c>
      <c r="G27" s="68">
        <v>482.76</v>
      </c>
      <c r="H27" s="82">
        <v>924</v>
      </c>
      <c r="I27" s="68">
        <v>459.62799999999999</v>
      </c>
      <c r="J27" s="81">
        <v>944</v>
      </c>
      <c r="K27" s="68">
        <v>138.94900000000001</v>
      </c>
      <c r="L27" s="80">
        <v>1868</v>
      </c>
      <c r="M27" s="68">
        <v>598.577</v>
      </c>
      <c r="N27" s="83">
        <v>3731</v>
      </c>
      <c r="O27" s="71">
        <v>1081.337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857</v>
      </c>
      <c r="C28" s="68">
        <v>314.029</v>
      </c>
      <c r="D28" s="81">
        <v>883</v>
      </c>
      <c r="E28" s="68">
        <v>158.42400000000001</v>
      </c>
      <c r="F28" s="81">
        <v>1740</v>
      </c>
      <c r="G28" s="68">
        <v>472.45299999999997</v>
      </c>
      <c r="H28" s="82">
        <v>860</v>
      </c>
      <c r="I28" s="68">
        <v>585.428</v>
      </c>
      <c r="J28" s="81">
        <v>885</v>
      </c>
      <c r="K28" s="68">
        <v>155.346</v>
      </c>
      <c r="L28" s="80">
        <v>1745</v>
      </c>
      <c r="M28" s="68">
        <v>740.774</v>
      </c>
      <c r="N28" s="83">
        <v>3485</v>
      </c>
      <c r="O28" s="71">
        <v>1213.2270000000001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730</v>
      </c>
      <c r="C29" s="68">
        <v>298.589</v>
      </c>
      <c r="D29" s="81">
        <v>862</v>
      </c>
      <c r="E29" s="68">
        <v>273.59500000000003</v>
      </c>
      <c r="F29" s="81">
        <v>1592</v>
      </c>
      <c r="G29" s="68">
        <v>572.18399999999997</v>
      </c>
      <c r="H29" s="82">
        <v>748</v>
      </c>
      <c r="I29" s="68">
        <v>624.72799999999995</v>
      </c>
      <c r="J29" s="81">
        <v>866</v>
      </c>
      <c r="K29" s="68">
        <v>270.44900000000001</v>
      </c>
      <c r="L29" s="80">
        <v>1614</v>
      </c>
      <c r="M29" s="68">
        <v>895.17700000000002</v>
      </c>
      <c r="N29" s="83">
        <v>3206</v>
      </c>
      <c r="O29" s="71">
        <v>1467.3610000000001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863</v>
      </c>
      <c r="C30" s="68">
        <v>379.49599999999998</v>
      </c>
      <c r="D30" s="81">
        <v>1219</v>
      </c>
      <c r="E30" s="68">
        <v>485.90600000000001</v>
      </c>
      <c r="F30" s="81">
        <v>2082</v>
      </c>
      <c r="G30" s="68">
        <v>865.40200000000004</v>
      </c>
      <c r="H30" s="82">
        <v>883</v>
      </c>
      <c r="I30" s="68">
        <v>767.24300000000005</v>
      </c>
      <c r="J30" s="81">
        <v>1203</v>
      </c>
      <c r="K30" s="68">
        <v>479.56099999999998</v>
      </c>
      <c r="L30" s="80">
        <v>2086</v>
      </c>
      <c r="M30" s="68">
        <v>1246.8040000000001</v>
      </c>
      <c r="N30" s="83">
        <v>4168</v>
      </c>
      <c r="O30" s="71">
        <v>2112.2060000000001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736</v>
      </c>
      <c r="C31" s="68">
        <v>314.44400000000002</v>
      </c>
      <c r="D31" s="81">
        <v>1379</v>
      </c>
      <c r="E31" s="68">
        <v>802.12400000000002</v>
      </c>
      <c r="F31" s="81">
        <v>2115</v>
      </c>
      <c r="G31" s="68">
        <v>1116.568</v>
      </c>
      <c r="H31" s="82">
        <v>764</v>
      </c>
      <c r="I31" s="68">
        <v>908.99900000000002</v>
      </c>
      <c r="J31" s="81">
        <v>1363</v>
      </c>
      <c r="K31" s="68">
        <v>787.81100000000004</v>
      </c>
      <c r="L31" s="80">
        <v>2127</v>
      </c>
      <c r="M31" s="68">
        <v>1696.81</v>
      </c>
      <c r="N31" s="83">
        <v>4242</v>
      </c>
      <c r="O31" s="71">
        <v>2813.3780000000002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580</v>
      </c>
      <c r="C32" s="68">
        <v>217.73500000000001</v>
      </c>
      <c r="D32" s="81">
        <v>2024</v>
      </c>
      <c r="E32" s="68">
        <v>1036.451</v>
      </c>
      <c r="F32" s="81">
        <v>2604</v>
      </c>
      <c r="G32" s="68">
        <v>1254.1859999999999</v>
      </c>
      <c r="H32" s="82">
        <v>614</v>
      </c>
      <c r="I32" s="68">
        <v>1051.373</v>
      </c>
      <c r="J32" s="81">
        <v>2022</v>
      </c>
      <c r="K32" s="68">
        <v>1035.704</v>
      </c>
      <c r="L32" s="80">
        <v>2636</v>
      </c>
      <c r="M32" s="68">
        <v>2087.0770000000002</v>
      </c>
      <c r="N32" s="83">
        <v>5240</v>
      </c>
      <c r="O32" s="71">
        <v>3341.2629999999999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522</v>
      </c>
      <c r="C33" s="68">
        <v>221.179</v>
      </c>
      <c r="D33" s="81">
        <v>1945</v>
      </c>
      <c r="E33" s="68">
        <v>1114.6769999999999</v>
      </c>
      <c r="F33" s="81">
        <v>2467</v>
      </c>
      <c r="G33" s="68">
        <v>1335.856</v>
      </c>
      <c r="H33" s="82">
        <v>562</v>
      </c>
      <c r="I33" s="68">
        <v>1473.8240000000001</v>
      </c>
      <c r="J33" s="81">
        <v>1949</v>
      </c>
      <c r="K33" s="68">
        <v>1089.6300000000001</v>
      </c>
      <c r="L33" s="80">
        <v>2511</v>
      </c>
      <c r="M33" s="68">
        <v>2563.4540000000002</v>
      </c>
      <c r="N33" s="83">
        <v>4978</v>
      </c>
      <c r="O33" s="71">
        <v>3899.31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583</v>
      </c>
      <c r="C34" s="73">
        <v>277.58100000000002</v>
      </c>
      <c r="D34" s="85">
        <v>1249</v>
      </c>
      <c r="E34" s="73">
        <v>729.06700000000001</v>
      </c>
      <c r="F34" s="85">
        <v>1832</v>
      </c>
      <c r="G34" s="73">
        <v>1006.648</v>
      </c>
      <c r="H34" s="86">
        <v>612</v>
      </c>
      <c r="I34" s="73">
        <v>1571.376</v>
      </c>
      <c r="J34" s="85">
        <v>1248</v>
      </c>
      <c r="K34" s="73">
        <v>735.87099999999998</v>
      </c>
      <c r="L34" s="84">
        <v>1860</v>
      </c>
      <c r="M34" s="73">
        <v>2307.2469999999998</v>
      </c>
      <c r="N34" s="87">
        <v>3692</v>
      </c>
      <c r="O34" s="76">
        <v>3313.895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542</v>
      </c>
      <c r="C35" s="68">
        <v>231.13900000000001</v>
      </c>
      <c r="D35" s="80">
        <v>1689</v>
      </c>
      <c r="E35" s="68">
        <v>1115.953</v>
      </c>
      <c r="F35" s="80">
        <v>2231</v>
      </c>
      <c r="G35" s="68">
        <v>1347.0920000000001</v>
      </c>
      <c r="H35" s="82">
        <v>555</v>
      </c>
      <c r="I35" s="68">
        <v>1154.7270000000001</v>
      </c>
      <c r="J35" s="80">
        <v>1696</v>
      </c>
      <c r="K35" s="68">
        <v>1109.885</v>
      </c>
      <c r="L35" s="80">
        <v>2251</v>
      </c>
      <c r="M35" s="68">
        <v>2264.6120000000001</v>
      </c>
      <c r="N35" s="88">
        <v>4482</v>
      </c>
      <c r="O35" s="71">
        <v>3611.7040000000002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448</v>
      </c>
      <c r="C36" s="68">
        <v>180.89700000000002</v>
      </c>
      <c r="D36" s="80">
        <v>955</v>
      </c>
      <c r="E36" s="68">
        <v>425.71999999999997</v>
      </c>
      <c r="F36" s="80">
        <v>1403</v>
      </c>
      <c r="G36" s="68">
        <v>606.61699999999996</v>
      </c>
      <c r="H36" s="82">
        <v>473</v>
      </c>
      <c r="I36" s="68">
        <v>1213.396</v>
      </c>
      <c r="J36" s="80">
        <v>951</v>
      </c>
      <c r="K36" s="68">
        <v>405.834</v>
      </c>
      <c r="L36" s="80">
        <v>1424</v>
      </c>
      <c r="M36" s="68">
        <v>1619.23</v>
      </c>
      <c r="N36" s="88">
        <v>2827</v>
      </c>
      <c r="O36" s="71">
        <v>2225.8469999999998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486</v>
      </c>
      <c r="C37" s="89">
        <v>206.61</v>
      </c>
      <c r="D37" s="89">
        <v>747</v>
      </c>
      <c r="E37" s="89">
        <v>285.137</v>
      </c>
      <c r="F37" s="89">
        <v>1233</v>
      </c>
      <c r="G37" s="89">
        <v>491.74700000000001</v>
      </c>
      <c r="H37" s="90">
        <v>481</v>
      </c>
      <c r="I37" s="89">
        <v>317.61699999999996</v>
      </c>
      <c r="J37" s="89">
        <v>748</v>
      </c>
      <c r="K37" s="89">
        <v>270.38099999999997</v>
      </c>
      <c r="L37" s="89">
        <v>1229</v>
      </c>
      <c r="M37" s="89">
        <v>587.99799999999993</v>
      </c>
      <c r="N37" s="91">
        <v>2462</v>
      </c>
      <c r="O37" s="92">
        <v>1079.7449999999999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473</v>
      </c>
      <c r="C38" s="89">
        <v>222.393</v>
      </c>
      <c r="D38" s="89">
        <v>813</v>
      </c>
      <c r="E38" s="89">
        <v>277.49099999999999</v>
      </c>
      <c r="F38" s="89">
        <v>1286</v>
      </c>
      <c r="G38" s="89">
        <v>499.88400000000001</v>
      </c>
      <c r="H38" s="90">
        <v>470</v>
      </c>
      <c r="I38" s="89">
        <v>272.19100000000003</v>
      </c>
      <c r="J38" s="89">
        <v>813</v>
      </c>
      <c r="K38" s="89">
        <v>282.029</v>
      </c>
      <c r="L38" s="89">
        <v>1283</v>
      </c>
      <c r="M38" s="89">
        <v>554.22</v>
      </c>
      <c r="N38" s="91">
        <v>2569</v>
      </c>
      <c r="O38" s="92">
        <v>1054.104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469</v>
      </c>
      <c r="C39" s="89">
        <v>210.911</v>
      </c>
      <c r="D39" s="89">
        <v>903</v>
      </c>
      <c r="E39" s="89">
        <v>342.73899999999998</v>
      </c>
      <c r="F39" s="89">
        <v>1372</v>
      </c>
      <c r="G39" s="89">
        <v>553.65</v>
      </c>
      <c r="H39" s="90">
        <v>470</v>
      </c>
      <c r="I39" s="89">
        <v>449.36200000000002</v>
      </c>
      <c r="J39" s="89">
        <v>907</v>
      </c>
      <c r="K39" s="89">
        <v>345.77300000000002</v>
      </c>
      <c r="L39" s="89">
        <v>1377</v>
      </c>
      <c r="M39" s="89">
        <v>795.13499999999999</v>
      </c>
      <c r="N39" s="91">
        <v>2749</v>
      </c>
      <c r="O39" s="92">
        <v>1348.7850000000001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475</v>
      </c>
      <c r="C40" s="89">
        <v>207.86799999999999</v>
      </c>
      <c r="D40" s="89">
        <v>678</v>
      </c>
      <c r="E40" s="89">
        <v>179.69200000000001</v>
      </c>
      <c r="F40" s="89">
        <v>1153</v>
      </c>
      <c r="G40" s="89">
        <v>387.56</v>
      </c>
      <c r="H40" s="90">
        <v>465</v>
      </c>
      <c r="I40" s="89">
        <v>236.40199999999999</v>
      </c>
      <c r="J40" s="89">
        <v>687</v>
      </c>
      <c r="K40" s="89">
        <v>183.23400000000001</v>
      </c>
      <c r="L40" s="89">
        <v>1152</v>
      </c>
      <c r="M40" s="89">
        <v>419.63600000000002</v>
      </c>
      <c r="N40" s="91">
        <v>2305</v>
      </c>
      <c r="O40" s="92">
        <v>807.19600000000003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465</v>
      </c>
      <c r="C41" s="89">
        <v>240.023</v>
      </c>
      <c r="D41" s="89">
        <v>610</v>
      </c>
      <c r="E41" s="89">
        <v>116.685</v>
      </c>
      <c r="F41" s="89">
        <v>1075</v>
      </c>
      <c r="G41" s="89">
        <v>356.70800000000003</v>
      </c>
      <c r="H41" s="90">
        <v>446</v>
      </c>
      <c r="I41" s="89">
        <v>224.80199999999999</v>
      </c>
      <c r="J41" s="89">
        <v>628</v>
      </c>
      <c r="K41" s="89">
        <v>115.64100000000001</v>
      </c>
      <c r="L41" s="89">
        <v>1074</v>
      </c>
      <c r="M41" s="89">
        <v>340.44299999999998</v>
      </c>
      <c r="N41" s="91">
        <v>2149</v>
      </c>
      <c r="O41" s="92">
        <v>697.15099999999995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514</v>
      </c>
      <c r="C42" s="89">
        <v>254.73500000000001</v>
      </c>
      <c r="D42" s="89">
        <v>584</v>
      </c>
      <c r="E42" s="89">
        <v>89.355000000000004</v>
      </c>
      <c r="F42" s="89">
        <v>1098</v>
      </c>
      <c r="G42" s="89">
        <v>344.09</v>
      </c>
      <c r="H42" s="90">
        <v>506</v>
      </c>
      <c r="I42" s="89">
        <v>262.43400000000003</v>
      </c>
      <c r="J42" s="89">
        <v>582</v>
      </c>
      <c r="K42" s="89">
        <v>80.738</v>
      </c>
      <c r="L42" s="89">
        <v>1088</v>
      </c>
      <c r="M42" s="89">
        <v>343.17200000000003</v>
      </c>
      <c r="N42" s="91">
        <v>2186</v>
      </c>
      <c r="O42" s="92">
        <v>687.26199999999994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557</v>
      </c>
      <c r="C43" s="89">
        <v>259.78100000000001</v>
      </c>
      <c r="D43" s="89">
        <v>500</v>
      </c>
      <c r="E43" s="89">
        <v>80.668999999999997</v>
      </c>
      <c r="F43" s="89">
        <v>1057</v>
      </c>
      <c r="G43" s="89">
        <v>340.45</v>
      </c>
      <c r="H43" s="90">
        <v>549</v>
      </c>
      <c r="I43" s="89">
        <v>256.73099999999999</v>
      </c>
      <c r="J43" s="89">
        <v>505</v>
      </c>
      <c r="K43" s="89">
        <v>81.111000000000004</v>
      </c>
      <c r="L43" s="89">
        <v>1054</v>
      </c>
      <c r="M43" s="89">
        <v>337.84199999999998</v>
      </c>
      <c r="N43" s="91">
        <v>2111</v>
      </c>
      <c r="O43" s="92">
        <v>678.29200000000003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579</v>
      </c>
      <c r="C44" s="73">
        <v>259.97500000000002</v>
      </c>
      <c r="D44" s="73">
        <v>463</v>
      </c>
      <c r="E44" s="73">
        <v>107.146</v>
      </c>
      <c r="F44" s="73">
        <v>1042</v>
      </c>
      <c r="G44" s="73">
        <v>367.12099999999998</v>
      </c>
      <c r="H44" s="79">
        <v>580</v>
      </c>
      <c r="I44" s="73">
        <v>267.38799999999998</v>
      </c>
      <c r="J44" s="73">
        <v>456</v>
      </c>
      <c r="K44" s="73">
        <v>89.183999999999997</v>
      </c>
      <c r="L44" s="73">
        <v>1036</v>
      </c>
      <c r="M44" s="73">
        <v>356.572</v>
      </c>
      <c r="N44" s="75">
        <v>2078</v>
      </c>
      <c r="O44" s="76">
        <v>723.69299999999998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713</v>
      </c>
      <c r="C45" s="93">
        <v>384.36200000000002</v>
      </c>
      <c r="D45" s="93">
        <v>511</v>
      </c>
      <c r="E45" s="93">
        <v>119.76600000000001</v>
      </c>
      <c r="F45" s="93">
        <v>1224</v>
      </c>
      <c r="G45" s="93">
        <v>504.12799999999999</v>
      </c>
      <c r="H45" s="94">
        <v>715</v>
      </c>
      <c r="I45" s="93">
        <v>375.90600000000001</v>
      </c>
      <c r="J45" s="93">
        <v>498</v>
      </c>
      <c r="K45" s="93">
        <v>105.96</v>
      </c>
      <c r="L45" s="93">
        <v>1213</v>
      </c>
      <c r="M45" s="93">
        <v>481.86599999999999</v>
      </c>
      <c r="N45" s="93">
        <v>2437</v>
      </c>
      <c r="O45" s="95">
        <v>985.99400000000003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21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520</v>
      </c>
      <c r="C9" s="68">
        <v>36.959000000000003</v>
      </c>
      <c r="D9" s="68">
        <v>50</v>
      </c>
      <c r="E9" s="68">
        <v>5.4610000000000003</v>
      </c>
      <c r="F9" s="68">
        <v>570</v>
      </c>
      <c r="G9" s="68">
        <v>42.42</v>
      </c>
      <c r="H9" s="69">
        <v>520</v>
      </c>
      <c r="I9" s="68">
        <v>36.959000000000003</v>
      </c>
      <c r="J9" s="68">
        <v>50</v>
      </c>
      <c r="K9" s="68">
        <v>5.4610000000000003</v>
      </c>
      <c r="L9" s="67">
        <v>570</v>
      </c>
      <c r="M9" s="68">
        <v>42.42</v>
      </c>
      <c r="N9" s="70">
        <v>1140</v>
      </c>
      <c r="O9" s="71">
        <v>84.84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579</v>
      </c>
      <c r="C10" s="68">
        <v>43.2</v>
      </c>
      <c r="D10" s="68">
        <v>35</v>
      </c>
      <c r="E10" s="68">
        <v>5.1079999999999997</v>
      </c>
      <c r="F10" s="68">
        <v>614</v>
      </c>
      <c r="G10" s="68">
        <v>48.308</v>
      </c>
      <c r="H10" s="69">
        <v>577</v>
      </c>
      <c r="I10" s="68">
        <v>43.115000000000002</v>
      </c>
      <c r="J10" s="68">
        <v>32</v>
      </c>
      <c r="K10" s="68">
        <v>4.9269999999999996</v>
      </c>
      <c r="L10" s="67">
        <v>609</v>
      </c>
      <c r="M10" s="68">
        <v>48.042000000000002</v>
      </c>
      <c r="N10" s="70">
        <v>1223</v>
      </c>
      <c r="O10" s="71">
        <v>96.35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535</v>
      </c>
      <c r="C11" s="68">
        <v>35.555999999999997</v>
      </c>
      <c r="D11" s="68">
        <v>24</v>
      </c>
      <c r="E11" s="68">
        <v>4.3109999999999999</v>
      </c>
      <c r="F11" s="68">
        <v>559</v>
      </c>
      <c r="G11" s="68">
        <v>39.866999999999997</v>
      </c>
      <c r="H11" s="69">
        <v>536</v>
      </c>
      <c r="I11" s="68">
        <v>33.587000000000003</v>
      </c>
      <c r="J11" s="68">
        <v>23</v>
      </c>
      <c r="K11" s="68">
        <v>4.28</v>
      </c>
      <c r="L11" s="67">
        <v>559</v>
      </c>
      <c r="M11" s="68">
        <v>37.866999999999997</v>
      </c>
      <c r="N11" s="70">
        <v>1118</v>
      </c>
      <c r="O11" s="71">
        <v>77.733999999999995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382</v>
      </c>
      <c r="C12" s="68">
        <v>26.369</v>
      </c>
      <c r="D12" s="68">
        <v>46</v>
      </c>
      <c r="E12" s="68">
        <v>6.9880000000000004</v>
      </c>
      <c r="F12" s="68">
        <v>428</v>
      </c>
      <c r="G12" s="68">
        <v>33.356999999999999</v>
      </c>
      <c r="H12" s="69">
        <v>382</v>
      </c>
      <c r="I12" s="68">
        <v>26.370999999999999</v>
      </c>
      <c r="J12" s="68">
        <v>41</v>
      </c>
      <c r="K12" s="68">
        <v>6.6580000000000004</v>
      </c>
      <c r="L12" s="67">
        <v>423</v>
      </c>
      <c r="M12" s="68">
        <v>33.029000000000003</v>
      </c>
      <c r="N12" s="70">
        <v>851</v>
      </c>
      <c r="O12" s="71">
        <v>66.385999999999996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168</v>
      </c>
      <c r="C13" s="68">
        <v>10.065</v>
      </c>
      <c r="D13" s="68">
        <v>41</v>
      </c>
      <c r="E13" s="68">
        <v>7.8179999999999996</v>
      </c>
      <c r="F13" s="68">
        <v>209</v>
      </c>
      <c r="G13" s="68">
        <v>17.882999999999999</v>
      </c>
      <c r="H13" s="69">
        <v>168</v>
      </c>
      <c r="I13" s="68">
        <v>10.065</v>
      </c>
      <c r="J13" s="68">
        <v>39</v>
      </c>
      <c r="K13" s="68">
        <v>7.52</v>
      </c>
      <c r="L13" s="67">
        <v>207</v>
      </c>
      <c r="M13" s="68">
        <v>17.585000000000001</v>
      </c>
      <c r="N13" s="70">
        <v>416</v>
      </c>
      <c r="O13" s="71">
        <v>35.468000000000004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52</v>
      </c>
      <c r="C14" s="73">
        <v>2.6080000000000001</v>
      </c>
      <c r="D14" s="73">
        <v>43</v>
      </c>
      <c r="E14" s="73">
        <v>7.649</v>
      </c>
      <c r="F14" s="73">
        <v>95</v>
      </c>
      <c r="G14" s="73">
        <v>10.257</v>
      </c>
      <c r="H14" s="74">
        <v>54</v>
      </c>
      <c r="I14" s="73">
        <v>2.7679999999999998</v>
      </c>
      <c r="J14" s="73">
        <v>42</v>
      </c>
      <c r="K14" s="73">
        <v>7.7679999999999998</v>
      </c>
      <c r="L14" s="72">
        <v>96</v>
      </c>
      <c r="M14" s="73">
        <v>10.536</v>
      </c>
      <c r="N14" s="75">
        <v>191</v>
      </c>
      <c r="O14" s="76">
        <v>20.792999999999999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17</v>
      </c>
      <c r="C15" s="68">
        <v>0.77700000000000002</v>
      </c>
      <c r="D15" s="68">
        <v>39</v>
      </c>
      <c r="E15" s="68">
        <v>6.6959999999999997</v>
      </c>
      <c r="F15" s="68">
        <v>56</v>
      </c>
      <c r="G15" s="68">
        <v>7.4729999999999999</v>
      </c>
      <c r="H15" s="69">
        <v>17</v>
      </c>
      <c r="I15" s="68">
        <v>0.77700000000000002</v>
      </c>
      <c r="J15" s="68">
        <v>39</v>
      </c>
      <c r="K15" s="68">
        <v>6.6959999999999997</v>
      </c>
      <c r="L15" s="67">
        <v>56</v>
      </c>
      <c r="M15" s="68">
        <v>7.4729999999999999</v>
      </c>
      <c r="N15" s="70">
        <v>112</v>
      </c>
      <c r="O15" s="71">
        <v>14.946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11</v>
      </c>
      <c r="C16" s="68">
        <v>0.60299999999999998</v>
      </c>
      <c r="D16" s="68">
        <v>43</v>
      </c>
      <c r="E16" s="68">
        <v>6.8049999999999997</v>
      </c>
      <c r="F16" s="68">
        <v>54</v>
      </c>
      <c r="G16" s="68">
        <v>7.4080000000000004</v>
      </c>
      <c r="H16" s="69">
        <v>11</v>
      </c>
      <c r="I16" s="68">
        <v>0.60299999999999998</v>
      </c>
      <c r="J16" s="68">
        <v>43</v>
      </c>
      <c r="K16" s="68">
        <v>6.8049999999999997</v>
      </c>
      <c r="L16" s="67">
        <v>54</v>
      </c>
      <c r="M16" s="68">
        <v>7.4080000000000004</v>
      </c>
      <c r="N16" s="70">
        <v>108</v>
      </c>
      <c r="O16" s="71">
        <v>14.816000000000001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0</v>
      </c>
      <c r="C17" s="68">
        <v>0</v>
      </c>
      <c r="D17" s="68">
        <v>49</v>
      </c>
      <c r="E17" s="68">
        <v>6.8920000000000003</v>
      </c>
      <c r="F17" s="68">
        <v>49</v>
      </c>
      <c r="G17" s="68">
        <v>6.8920000000000003</v>
      </c>
      <c r="H17" s="69">
        <v>0</v>
      </c>
      <c r="I17" s="68">
        <v>0</v>
      </c>
      <c r="J17" s="68">
        <v>50</v>
      </c>
      <c r="K17" s="68">
        <v>6.8490000000000002</v>
      </c>
      <c r="L17" s="67">
        <v>50</v>
      </c>
      <c r="M17" s="68">
        <v>6.8490000000000002</v>
      </c>
      <c r="N17" s="70">
        <v>99</v>
      </c>
      <c r="O17" s="71">
        <v>13.741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0</v>
      </c>
      <c r="C18" s="68">
        <v>0</v>
      </c>
      <c r="D18" s="68">
        <v>49</v>
      </c>
      <c r="E18" s="68">
        <v>9.0429999999999993</v>
      </c>
      <c r="F18" s="68">
        <v>49</v>
      </c>
      <c r="G18" s="68">
        <v>9.0429999999999993</v>
      </c>
      <c r="H18" s="69">
        <v>0</v>
      </c>
      <c r="I18" s="68">
        <v>0</v>
      </c>
      <c r="J18" s="68">
        <v>49</v>
      </c>
      <c r="K18" s="68">
        <v>8.5030000000000001</v>
      </c>
      <c r="L18" s="67">
        <v>49</v>
      </c>
      <c r="M18" s="68">
        <v>8.5030000000000001</v>
      </c>
      <c r="N18" s="70">
        <v>98</v>
      </c>
      <c r="O18" s="71">
        <v>17.545999999999999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0</v>
      </c>
      <c r="C19" s="68">
        <v>0</v>
      </c>
      <c r="D19" s="68">
        <v>43</v>
      </c>
      <c r="E19" s="68">
        <v>6.8070000000000004</v>
      </c>
      <c r="F19" s="68">
        <v>43</v>
      </c>
      <c r="G19" s="68">
        <v>6.8070000000000004</v>
      </c>
      <c r="H19" s="69">
        <v>0</v>
      </c>
      <c r="I19" s="68">
        <v>0</v>
      </c>
      <c r="J19" s="68">
        <v>43</v>
      </c>
      <c r="K19" s="68">
        <v>6.8070000000000004</v>
      </c>
      <c r="L19" s="67">
        <v>43</v>
      </c>
      <c r="M19" s="68">
        <v>6.8070000000000004</v>
      </c>
      <c r="N19" s="70">
        <v>86</v>
      </c>
      <c r="O19" s="71">
        <v>13.614000000000001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0</v>
      </c>
      <c r="C20" s="68">
        <v>0</v>
      </c>
      <c r="D20" s="68">
        <v>47</v>
      </c>
      <c r="E20" s="68">
        <v>6.3719999999999999</v>
      </c>
      <c r="F20" s="68">
        <v>47</v>
      </c>
      <c r="G20" s="68">
        <v>6.3719999999999999</v>
      </c>
      <c r="H20" s="78">
        <v>0</v>
      </c>
      <c r="I20" s="68">
        <v>0</v>
      </c>
      <c r="J20" s="68">
        <v>46</v>
      </c>
      <c r="K20" s="68">
        <v>6.2110000000000003</v>
      </c>
      <c r="L20" s="67">
        <v>46</v>
      </c>
      <c r="M20" s="68">
        <v>6.2110000000000003</v>
      </c>
      <c r="N20" s="70">
        <v>93</v>
      </c>
      <c r="O20" s="71">
        <v>12.583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0</v>
      </c>
      <c r="C21" s="68">
        <v>0</v>
      </c>
      <c r="D21" s="68">
        <v>44</v>
      </c>
      <c r="E21" s="68">
        <v>15.803000000000001</v>
      </c>
      <c r="F21" s="68">
        <v>44</v>
      </c>
      <c r="G21" s="68">
        <v>15.803000000000001</v>
      </c>
      <c r="H21" s="78">
        <v>0</v>
      </c>
      <c r="I21" s="68">
        <v>0</v>
      </c>
      <c r="J21" s="68">
        <v>43</v>
      </c>
      <c r="K21" s="68">
        <v>6.5259999999999998</v>
      </c>
      <c r="L21" s="67">
        <v>43</v>
      </c>
      <c r="M21" s="68">
        <v>6.5259999999999998</v>
      </c>
      <c r="N21" s="70">
        <v>87</v>
      </c>
      <c r="O21" s="71">
        <v>22.329000000000001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</v>
      </c>
      <c r="C22" s="68">
        <v>0.251</v>
      </c>
      <c r="D22" s="68">
        <v>32</v>
      </c>
      <c r="E22" s="68">
        <v>5.3559999999999999</v>
      </c>
      <c r="F22" s="68">
        <v>33</v>
      </c>
      <c r="G22" s="68">
        <v>5.6070000000000002</v>
      </c>
      <c r="H22" s="78">
        <v>0</v>
      </c>
      <c r="I22" s="68">
        <v>0</v>
      </c>
      <c r="J22" s="68">
        <v>33</v>
      </c>
      <c r="K22" s="68">
        <v>5.657</v>
      </c>
      <c r="L22" s="67">
        <v>33</v>
      </c>
      <c r="M22" s="68">
        <v>5.657</v>
      </c>
      <c r="N22" s="70">
        <v>66</v>
      </c>
      <c r="O22" s="71">
        <v>11.263999999999999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49</v>
      </c>
      <c r="C23" s="68">
        <v>2713.0729999999999</v>
      </c>
      <c r="D23" s="68">
        <v>26</v>
      </c>
      <c r="E23" s="68">
        <v>4.532</v>
      </c>
      <c r="F23" s="68">
        <v>75</v>
      </c>
      <c r="G23" s="68">
        <v>2717.605</v>
      </c>
      <c r="H23" s="78">
        <v>48</v>
      </c>
      <c r="I23" s="68">
        <v>2452.4830000000002</v>
      </c>
      <c r="J23" s="68">
        <v>23</v>
      </c>
      <c r="K23" s="68">
        <v>4.2889999999999997</v>
      </c>
      <c r="L23" s="67">
        <v>71</v>
      </c>
      <c r="M23" s="68">
        <v>2456.7719999999999</v>
      </c>
      <c r="N23" s="70">
        <v>146</v>
      </c>
      <c r="O23" s="71">
        <v>5174.3770000000004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8</v>
      </c>
      <c r="C24" s="73">
        <v>425.74700000000001</v>
      </c>
      <c r="D24" s="73">
        <v>41</v>
      </c>
      <c r="E24" s="73">
        <v>6.6589999999999998</v>
      </c>
      <c r="F24" s="73">
        <v>49</v>
      </c>
      <c r="G24" s="73">
        <v>432.40600000000001</v>
      </c>
      <c r="H24" s="79">
        <v>8</v>
      </c>
      <c r="I24" s="73">
        <v>377.75599999999997</v>
      </c>
      <c r="J24" s="73">
        <v>39</v>
      </c>
      <c r="K24" s="73">
        <v>5.74</v>
      </c>
      <c r="L24" s="72">
        <v>47</v>
      </c>
      <c r="M24" s="73">
        <v>383.49599999999998</v>
      </c>
      <c r="N24" s="75">
        <v>96</v>
      </c>
      <c r="O24" s="76">
        <v>815.90200000000004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2</v>
      </c>
      <c r="C25" s="68">
        <v>58.64</v>
      </c>
      <c r="D25" s="68">
        <v>63</v>
      </c>
      <c r="E25" s="68">
        <v>12.648999999999999</v>
      </c>
      <c r="F25" s="68">
        <v>65</v>
      </c>
      <c r="G25" s="68">
        <v>71.289000000000001</v>
      </c>
      <c r="H25" s="78">
        <v>2</v>
      </c>
      <c r="I25" s="68">
        <v>58.64</v>
      </c>
      <c r="J25" s="68">
        <v>62</v>
      </c>
      <c r="K25" s="68">
        <v>12.172000000000001</v>
      </c>
      <c r="L25" s="67">
        <v>64</v>
      </c>
      <c r="M25" s="68">
        <v>70.811999999999998</v>
      </c>
      <c r="N25" s="70">
        <v>129</v>
      </c>
      <c r="O25" s="71">
        <v>142.101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13</v>
      </c>
      <c r="C26" s="68">
        <v>740.16499999999996</v>
      </c>
      <c r="D26" s="68">
        <v>43</v>
      </c>
      <c r="E26" s="68">
        <v>7.7859999999999996</v>
      </c>
      <c r="F26" s="68">
        <v>56</v>
      </c>
      <c r="G26" s="68">
        <v>747.95100000000002</v>
      </c>
      <c r="H26" s="69">
        <v>13</v>
      </c>
      <c r="I26" s="68">
        <v>740.16499999999996</v>
      </c>
      <c r="J26" s="68">
        <v>43</v>
      </c>
      <c r="K26" s="68">
        <v>7.7859999999999996</v>
      </c>
      <c r="L26" s="67">
        <v>56</v>
      </c>
      <c r="M26" s="68">
        <v>747.95100000000002</v>
      </c>
      <c r="N26" s="70">
        <v>112</v>
      </c>
      <c r="O26" s="71">
        <v>1495.902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0</v>
      </c>
      <c r="C27" s="68">
        <v>0</v>
      </c>
      <c r="D27" s="81">
        <v>56</v>
      </c>
      <c r="E27" s="68">
        <v>10.379</v>
      </c>
      <c r="F27" s="81">
        <v>56</v>
      </c>
      <c r="G27" s="68">
        <v>10.379</v>
      </c>
      <c r="H27" s="82">
        <v>0</v>
      </c>
      <c r="I27" s="68">
        <v>0</v>
      </c>
      <c r="J27" s="81">
        <v>56</v>
      </c>
      <c r="K27" s="68">
        <v>10.379</v>
      </c>
      <c r="L27" s="80">
        <v>56</v>
      </c>
      <c r="M27" s="68">
        <v>10.379</v>
      </c>
      <c r="N27" s="83">
        <v>112</v>
      </c>
      <c r="O27" s="71">
        <v>20.757999999999999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0</v>
      </c>
      <c r="C28" s="68">
        <v>0</v>
      </c>
      <c r="D28" s="81">
        <v>76</v>
      </c>
      <c r="E28" s="68">
        <v>13.351000000000001</v>
      </c>
      <c r="F28" s="81">
        <v>76</v>
      </c>
      <c r="G28" s="68">
        <v>13.351000000000001</v>
      </c>
      <c r="H28" s="82">
        <v>0</v>
      </c>
      <c r="I28" s="68">
        <v>0</v>
      </c>
      <c r="J28" s="81">
        <v>74</v>
      </c>
      <c r="K28" s="68">
        <v>13.057</v>
      </c>
      <c r="L28" s="80">
        <v>74</v>
      </c>
      <c r="M28" s="68">
        <v>13.057</v>
      </c>
      <c r="N28" s="83">
        <v>150</v>
      </c>
      <c r="O28" s="71">
        <v>26.408000000000001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</v>
      </c>
      <c r="C29" s="68">
        <v>12.923</v>
      </c>
      <c r="D29" s="81">
        <v>15</v>
      </c>
      <c r="E29" s="68">
        <v>2.4740000000000002</v>
      </c>
      <c r="F29" s="81">
        <v>16</v>
      </c>
      <c r="G29" s="68">
        <v>15.397</v>
      </c>
      <c r="H29" s="82">
        <v>0</v>
      </c>
      <c r="I29" s="68">
        <v>0</v>
      </c>
      <c r="J29" s="81">
        <v>13</v>
      </c>
      <c r="K29" s="68">
        <v>1.7090000000000001</v>
      </c>
      <c r="L29" s="80">
        <v>13</v>
      </c>
      <c r="M29" s="68">
        <v>1.7090000000000001</v>
      </c>
      <c r="N29" s="83">
        <v>29</v>
      </c>
      <c r="O29" s="71">
        <v>17.106000000000002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0</v>
      </c>
      <c r="C30" s="68">
        <v>0</v>
      </c>
      <c r="D30" s="81">
        <v>12</v>
      </c>
      <c r="E30" s="68">
        <v>3.2290000000000001</v>
      </c>
      <c r="F30" s="81">
        <v>12</v>
      </c>
      <c r="G30" s="68">
        <v>3.2290000000000001</v>
      </c>
      <c r="H30" s="82">
        <v>2</v>
      </c>
      <c r="I30" s="68">
        <v>12.634</v>
      </c>
      <c r="J30" s="81">
        <v>11</v>
      </c>
      <c r="K30" s="68">
        <v>2.1110000000000002</v>
      </c>
      <c r="L30" s="80">
        <v>13</v>
      </c>
      <c r="M30" s="68">
        <v>14.744999999999999</v>
      </c>
      <c r="N30" s="83">
        <v>25</v>
      </c>
      <c r="O30" s="71">
        <v>17.974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0</v>
      </c>
      <c r="C31" s="68">
        <v>0</v>
      </c>
      <c r="D31" s="81">
        <v>16</v>
      </c>
      <c r="E31" s="68">
        <v>2.3330000000000002</v>
      </c>
      <c r="F31" s="81">
        <v>16</v>
      </c>
      <c r="G31" s="68">
        <v>2.3330000000000002</v>
      </c>
      <c r="H31" s="82">
        <v>0</v>
      </c>
      <c r="I31" s="68">
        <v>0</v>
      </c>
      <c r="J31" s="81">
        <v>15</v>
      </c>
      <c r="K31" s="68">
        <v>2.4569999999999999</v>
      </c>
      <c r="L31" s="80">
        <v>15</v>
      </c>
      <c r="M31" s="68">
        <v>2.4569999999999999</v>
      </c>
      <c r="N31" s="83">
        <v>31</v>
      </c>
      <c r="O31" s="71">
        <v>4.79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0</v>
      </c>
      <c r="C32" s="68">
        <v>0</v>
      </c>
      <c r="D32" s="81">
        <v>21</v>
      </c>
      <c r="E32" s="68">
        <v>3.7309999999999999</v>
      </c>
      <c r="F32" s="81">
        <v>21</v>
      </c>
      <c r="G32" s="68">
        <v>3.7309999999999999</v>
      </c>
      <c r="H32" s="82">
        <v>0</v>
      </c>
      <c r="I32" s="68">
        <v>0</v>
      </c>
      <c r="J32" s="81">
        <v>21</v>
      </c>
      <c r="K32" s="68">
        <v>3.0289999999999999</v>
      </c>
      <c r="L32" s="80">
        <v>21</v>
      </c>
      <c r="M32" s="68">
        <v>3.0289999999999999</v>
      </c>
      <c r="N32" s="83">
        <v>42</v>
      </c>
      <c r="O32" s="71">
        <v>6.76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0</v>
      </c>
      <c r="C33" s="68">
        <v>0</v>
      </c>
      <c r="D33" s="81">
        <v>33</v>
      </c>
      <c r="E33" s="68">
        <v>6.82</v>
      </c>
      <c r="F33" s="81">
        <v>33</v>
      </c>
      <c r="G33" s="68">
        <v>6.82</v>
      </c>
      <c r="H33" s="82">
        <v>0</v>
      </c>
      <c r="I33" s="68">
        <v>0</v>
      </c>
      <c r="J33" s="81">
        <v>32</v>
      </c>
      <c r="K33" s="68">
        <v>6.6790000000000003</v>
      </c>
      <c r="L33" s="80">
        <v>32</v>
      </c>
      <c r="M33" s="68">
        <v>6.6790000000000003</v>
      </c>
      <c r="N33" s="83">
        <v>65</v>
      </c>
      <c r="O33" s="71">
        <v>13.499000000000001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0</v>
      </c>
      <c r="C34" s="73">
        <v>0</v>
      </c>
      <c r="D34" s="85">
        <v>14</v>
      </c>
      <c r="E34" s="73">
        <v>3.391</v>
      </c>
      <c r="F34" s="85">
        <v>14</v>
      </c>
      <c r="G34" s="73">
        <v>3.391</v>
      </c>
      <c r="H34" s="86">
        <v>0</v>
      </c>
      <c r="I34" s="73">
        <v>0</v>
      </c>
      <c r="J34" s="85">
        <v>14</v>
      </c>
      <c r="K34" s="73">
        <v>3.391</v>
      </c>
      <c r="L34" s="84">
        <v>14</v>
      </c>
      <c r="M34" s="73">
        <v>3.391</v>
      </c>
      <c r="N34" s="87">
        <v>28</v>
      </c>
      <c r="O34" s="76">
        <v>6.782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0</v>
      </c>
      <c r="C35" s="68">
        <v>0</v>
      </c>
      <c r="D35" s="80">
        <v>44</v>
      </c>
      <c r="E35" s="68">
        <v>13.359</v>
      </c>
      <c r="F35" s="80">
        <v>44</v>
      </c>
      <c r="G35" s="68">
        <v>13.359</v>
      </c>
      <c r="H35" s="82">
        <v>0</v>
      </c>
      <c r="I35" s="68">
        <v>0</v>
      </c>
      <c r="J35" s="80">
        <v>40</v>
      </c>
      <c r="K35" s="68">
        <v>12.571</v>
      </c>
      <c r="L35" s="80">
        <v>40</v>
      </c>
      <c r="M35" s="68">
        <v>12.571</v>
      </c>
      <c r="N35" s="88">
        <v>84</v>
      </c>
      <c r="O35" s="71">
        <v>25.93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0</v>
      </c>
      <c r="C36" s="68">
        <v>0</v>
      </c>
      <c r="D36" s="80">
        <v>31</v>
      </c>
      <c r="E36" s="68">
        <v>5.1769999999999996</v>
      </c>
      <c r="F36" s="80">
        <v>31</v>
      </c>
      <c r="G36" s="68">
        <v>5.1769999999999996</v>
      </c>
      <c r="H36" s="82">
        <v>0</v>
      </c>
      <c r="I36" s="68">
        <v>0</v>
      </c>
      <c r="J36" s="80">
        <v>31</v>
      </c>
      <c r="K36" s="68">
        <v>5.1769999999999996</v>
      </c>
      <c r="L36" s="80">
        <v>31</v>
      </c>
      <c r="M36" s="68">
        <v>5.1769999999999996</v>
      </c>
      <c r="N36" s="88">
        <v>62</v>
      </c>
      <c r="O36" s="71">
        <v>10.353999999999999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0</v>
      </c>
      <c r="C37" s="89">
        <v>0</v>
      </c>
      <c r="D37" s="89">
        <v>19</v>
      </c>
      <c r="E37" s="89">
        <v>4.8800000000000008</v>
      </c>
      <c r="F37" s="89">
        <v>19</v>
      </c>
      <c r="G37" s="89">
        <v>4.8800000000000008</v>
      </c>
      <c r="H37" s="90">
        <v>0</v>
      </c>
      <c r="I37" s="89">
        <v>0</v>
      </c>
      <c r="J37" s="89">
        <v>17</v>
      </c>
      <c r="K37" s="89">
        <v>3.7589999999999999</v>
      </c>
      <c r="L37" s="89">
        <v>17</v>
      </c>
      <c r="M37" s="89">
        <v>3.7589999999999999</v>
      </c>
      <c r="N37" s="91">
        <v>36</v>
      </c>
      <c r="O37" s="92">
        <v>8.6390000000000011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0</v>
      </c>
      <c r="C38" s="89">
        <v>0</v>
      </c>
      <c r="D38" s="89">
        <v>36</v>
      </c>
      <c r="E38" s="89">
        <v>15.904</v>
      </c>
      <c r="F38" s="89">
        <v>36</v>
      </c>
      <c r="G38" s="89">
        <v>15.904</v>
      </c>
      <c r="H38" s="90">
        <v>0</v>
      </c>
      <c r="I38" s="89">
        <v>0</v>
      </c>
      <c r="J38" s="89">
        <v>36</v>
      </c>
      <c r="K38" s="89">
        <v>15.146000000000001</v>
      </c>
      <c r="L38" s="89">
        <v>36</v>
      </c>
      <c r="M38" s="89">
        <v>15.146000000000001</v>
      </c>
      <c r="N38" s="91">
        <v>72</v>
      </c>
      <c r="O38" s="92">
        <v>31.05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0</v>
      </c>
      <c r="C39" s="89">
        <v>0</v>
      </c>
      <c r="D39" s="89">
        <v>23</v>
      </c>
      <c r="E39" s="89">
        <v>5.1639999999999997</v>
      </c>
      <c r="F39" s="89">
        <v>23</v>
      </c>
      <c r="G39" s="89">
        <v>5.1639999999999997</v>
      </c>
      <c r="H39" s="90">
        <v>0</v>
      </c>
      <c r="I39" s="89">
        <v>0</v>
      </c>
      <c r="J39" s="89">
        <v>24</v>
      </c>
      <c r="K39" s="89">
        <v>5.4729999999999999</v>
      </c>
      <c r="L39" s="89">
        <v>24</v>
      </c>
      <c r="M39" s="89">
        <v>5.4729999999999999</v>
      </c>
      <c r="N39" s="91">
        <v>47</v>
      </c>
      <c r="O39" s="92">
        <v>10.637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</v>
      </c>
      <c r="C40" s="89">
        <v>0.26400000000000001</v>
      </c>
      <c r="D40" s="89">
        <v>32</v>
      </c>
      <c r="E40" s="89">
        <v>7.6059999999999999</v>
      </c>
      <c r="F40" s="89">
        <v>33</v>
      </c>
      <c r="G40" s="89">
        <v>7.87</v>
      </c>
      <c r="H40" s="90">
        <v>1</v>
      </c>
      <c r="I40" s="89">
        <v>0.26400000000000001</v>
      </c>
      <c r="J40" s="89">
        <v>32</v>
      </c>
      <c r="K40" s="89">
        <v>7.6059999999999999</v>
      </c>
      <c r="L40" s="89">
        <v>33</v>
      </c>
      <c r="M40" s="89">
        <v>7.87</v>
      </c>
      <c r="N40" s="91">
        <v>66</v>
      </c>
      <c r="O40" s="92">
        <v>15.74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2</v>
      </c>
      <c r="C41" s="89">
        <v>0.52800000000000002</v>
      </c>
      <c r="D41" s="89">
        <v>19</v>
      </c>
      <c r="E41" s="89">
        <v>4.28</v>
      </c>
      <c r="F41" s="89">
        <v>21</v>
      </c>
      <c r="G41" s="89">
        <v>4.8079999999999998</v>
      </c>
      <c r="H41" s="90">
        <v>3</v>
      </c>
      <c r="I41" s="89">
        <v>169.821</v>
      </c>
      <c r="J41" s="89">
        <v>19</v>
      </c>
      <c r="K41" s="89">
        <v>3.2949999999999999</v>
      </c>
      <c r="L41" s="89">
        <v>22</v>
      </c>
      <c r="M41" s="89">
        <v>173.11600000000001</v>
      </c>
      <c r="N41" s="91">
        <v>43</v>
      </c>
      <c r="O41" s="92">
        <v>177.92400000000001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</v>
      </c>
      <c r="C42" s="89">
        <v>0.26400000000000001</v>
      </c>
      <c r="D42" s="89">
        <v>20</v>
      </c>
      <c r="E42" s="89">
        <v>5.5309999999999997</v>
      </c>
      <c r="F42" s="89">
        <v>21</v>
      </c>
      <c r="G42" s="89">
        <v>5.7949999999999999</v>
      </c>
      <c r="H42" s="90">
        <v>1</v>
      </c>
      <c r="I42" s="89">
        <v>0.26400000000000001</v>
      </c>
      <c r="J42" s="89">
        <v>21</v>
      </c>
      <c r="K42" s="89">
        <v>6.3390000000000004</v>
      </c>
      <c r="L42" s="89">
        <v>22</v>
      </c>
      <c r="M42" s="89">
        <v>6.6029999999999998</v>
      </c>
      <c r="N42" s="91">
        <v>43</v>
      </c>
      <c r="O42" s="92">
        <v>12.398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0</v>
      </c>
      <c r="C43" s="89">
        <v>0</v>
      </c>
      <c r="D43" s="89">
        <v>30</v>
      </c>
      <c r="E43" s="89">
        <v>15.218999999999999</v>
      </c>
      <c r="F43" s="89">
        <v>30</v>
      </c>
      <c r="G43" s="89">
        <v>15.218999999999999</v>
      </c>
      <c r="H43" s="90">
        <v>0</v>
      </c>
      <c r="I43" s="89">
        <v>0</v>
      </c>
      <c r="J43" s="89">
        <v>28</v>
      </c>
      <c r="K43" s="89">
        <v>12.122</v>
      </c>
      <c r="L43" s="89">
        <v>28</v>
      </c>
      <c r="M43" s="89">
        <v>12.122</v>
      </c>
      <c r="N43" s="91">
        <v>58</v>
      </c>
      <c r="O43" s="92">
        <v>27.341000000000001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0</v>
      </c>
      <c r="C44" s="73">
        <v>0</v>
      </c>
      <c r="D44" s="73">
        <v>8</v>
      </c>
      <c r="E44" s="73">
        <v>7.61</v>
      </c>
      <c r="F44" s="73">
        <v>8</v>
      </c>
      <c r="G44" s="73">
        <v>7.61</v>
      </c>
      <c r="H44" s="79">
        <v>0</v>
      </c>
      <c r="I44" s="73">
        <v>0</v>
      </c>
      <c r="J44" s="73">
        <v>10</v>
      </c>
      <c r="K44" s="73">
        <v>8.8140000000000001</v>
      </c>
      <c r="L44" s="73">
        <v>10</v>
      </c>
      <c r="M44" s="73">
        <v>8.8140000000000001</v>
      </c>
      <c r="N44" s="75">
        <v>18</v>
      </c>
      <c r="O44" s="76">
        <v>16.423999999999999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0</v>
      </c>
      <c r="C45" s="93">
        <v>0</v>
      </c>
      <c r="D45" s="93">
        <v>8</v>
      </c>
      <c r="E45" s="93">
        <v>5.3739999999999997</v>
      </c>
      <c r="F45" s="93">
        <v>8</v>
      </c>
      <c r="G45" s="93">
        <v>5.3739999999999997</v>
      </c>
      <c r="H45" s="94">
        <v>0</v>
      </c>
      <c r="I45" s="93">
        <v>0</v>
      </c>
      <c r="J45" s="93">
        <v>7</v>
      </c>
      <c r="K45" s="93">
        <v>5.3369999999999997</v>
      </c>
      <c r="L45" s="93">
        <v>7</v>
      </c>
      <c r="M45" s="93">
        <v>5.3369999999999997</v>
      </c>
      <c r="N45" s="93">
        <v>15</v>
      </c>
      <c r="O45" s="95">
        <v>10.711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B7:C7"/>
    <mergeCell ref="D7:E7"/>
    <mergeCell ref="F7:G7"/>
    <mergeCell ref="B6:G6"/>
    <mergeCell ref="H7:I7"/>
    <mergeCell ref="H6:M6"/>
    <mergeCell ref="J7:K7"/>
    <mergeCell ref="L7:M7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20</v>
      </c>
      <c r="C4" s="5"/>
      <c r="F4" s="24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152</v>
      </c>
      <c r="C9" s="68">
        <v>566.43899999999996</v>
      </c>
      <c r="D9" s="68">
        <v>560</v>
      </c>
      <c r="E9" s="68">
        <v>364.904</v>
      </c>
      <c r="F9" s="68">
        <v>712</v>
      </c>
      <c r="G9" s="68">
        <v>931.34299999999996</v>
      </c>
      <c r="H9" s="69">
        <v>170</v>
      </c>
      <c r="I9" s="68">
        <v>1329.943</v>
      </c>
      <c r="J9" s="68">
        <v>560</v>
      </c>
      <c r="K9" s="68">
        <v>342.35599999999999</v>
      </c>
      <c r="L9" s="67">
        <v>730</v>
      </c>
      <c r="M9" s="68">
        <v>1672.299</v>
      </c>
      <c r="N9" s="70">
        <v>1442</v>
      </c>
      <c r="O9" s="71">
        <v>2603.6419999999998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67</v>
      </c>
      <c r="C10" s="68">
        <v>248.215</v>
      </c>
      <c r="D10" s="68">
        <v>420</v>
      </c>
      <c r="E10" s="68">
        <v>183.39099999999999</v>
      </c>
      <c r="F10" s="68">
        <v>487</v>
      </c>
      <c r="G10" s="68">
        <v>431.60599999999999</v>
      </c>
      <c r="H10" s="69">
        <v>99</v>
      </c>
      <c r="I10" s="68">
        <v>1177.231</v>
      </c>
      <c r="J10" s="68">
        <v>423</v>
      </c>
      <c r="K10" s="68">
        <v>211.92599999999999</v>
      </c>
      <c r="L10" s="67">
        <v>522</v>
      </c>
      <c r="M10" s="68">
        <v>1389.1569999999999</v>
      </c>
      <c r="N10" s="70">
        <v>1009</v>
      </c>
      <c r="O10" s="71">
        <v>1820.7629999999999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74</v>
      </c>
      <c r="C11" s="68">
        <v>183.48699999999999</v>
      </c>
      <c r="D11" s="68">
        <v>280</v>
      </c>
      <c r="E11" s="68">
        <v>165.11799999999999</v>
      </c>
      <c r="F11" s="68">
        <v>354</v>
      </c>
      <c r="G11" s="68">
        <v>348.60500000000002</v>
      </c>
      <c r="H11" s="69">
        <v>84</v>
      </c>
      <c r="I11" s="68">
        <v>578.93799999999999</v>
      </c>
      <c r="J11" s="68">
        <v>275</v>
      </c>
      <c r="K11" s="68">
        <v>145.81800000000001</v>
      </c>
      <c r="L11" s="67">
        <v>359</v>
      </c>
      <c r="M11" s="68">
        <v>724.75599999999997</v>
      </c>
      <c r="N11" s="70">
        <v>713</v>
      </c>
      <c r="O11" s="71">
        <v>1073.3610000000001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58</v>
      </c>
      <c r="C12" s="68">
        <v>339.15</v>
      </c>
      <c r="D12" s="68">
        <v>217</v>
      </c>
      <c r="E12" s="68">
        <v>148.376</v>
      </c>
      <c r="F12" s="68">
        <v>275</v>
      </c>
      <c r="G12" s="68">
        <v>487.52600000000001</v>
      </c>
      <c r="H12" s="69">
        <v>79</v>
      </c>
      <c r="I12" s="68">
        <v>1415.2280000000001</v>
      </c>
      <c r="J12" s="68">
        <v>214</v>
      </c>
      <c r="K12" s="68">
        <v>150.68899999999999</v>
      </c>
      <c r="L12" s="67">
        <v>293</v>
      </c>
      <c r="M12" s="68">
        <v>1565.9169999999999</v>
      </c>
      <c r="N12" s="70">
        <v>568</v>
      </c>
      <c r="O12" s="71">
        <v>2053.4430000000002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14</v>
      </c>
      <c r="C13" s="68">
        <v>171.75899999999999</v>
      </c>
      <c r="D13" s="68">
        <v>173</v>
      </c>
      <c r="E13" s="68">
        <v>127.30200000000001</v>
      </c>
      <c r="F13" s="68">
        <v>187</v>
      </c>
      <c r="G13" s="68">
        <v>299.06099999999998</v>
      </c>
      <c r="H13" s="69">
        <v>24</v>
      </c>
      <c r="I13" s="68">
        <v>980.02300000000002</v>
      </c>
      <c r="J13" s="68">
        <v>169</v>
      </c>
      <c r="K13" s="68">
        <v>125.443</v>
      </c>
      <c r="L13" s="67">
        <v>193</v>
      </c>
      <c r="M13" s="68">
        <v>1105.4659999999999</v>
      </c>
      <c r="N13" s="70">
        <v>380</v>
      </c>
      <c r="O13" s="71">
        <v>1404.527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55</v>
      </c>
      <c r="C14" s="73">
        <v>383.59899999999999</v>
      </c>
      <c r="D14" s="73">
        <v>228</v>
      </c>
      <c r="E14" s="73">
        <v>193.624</v>
      </c>
      <c r="F14" s="73">
        <v>283</v>
      </c>
      <c r="G14" s="73">
        <v>577.22299999999996</v>
      </c>
      <c r="H14" s="74">
        <v>62</v>
      </c>
      <c r="I14" s="73">
        <v>1349.9490000000001</v>
      </c>
      <c r="J14" s="73">
        <v>228</v>
      </c>
      <c r="K14" s="73">
        <v>192.08199999999999</v>
      </c>
      <c r="L14" s="72">
        <v>290</v>
      </c>
      <c r="M14" s="73">
        <v>1542.0309999999999</v>
      </c>
      <c r="N14" s="75">
        <v>573</v>
      </c>
      <c r="O14" s="76">
        <v>2119.2539999999999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127</v>
      </c>
      <c r="C15" s="68">
        <v>531.77499999999998</v>
      </c>
      <c r="D15" s="68">
        <v>265</v>
      </c>
      <c r="E15" s="68">
        <v>188.53100000000001</v>
      </c>
      <c r="F15" s="68">
        <v>392</v>
      </c>
      <c r="G15" s="68">
        <v>720.30600000000004</v>
      </c>
      <c r="H15" s="69">
        <v>129</v>
      </c>
      <c r="I15" s="68">
        <v>803.41499999999996</v>
      </c>
      <c r="J15" s="68">
        <v>265</v>
      </c>
      <c r="K15" s="68">
        <v>188.53100000000001</v>
      </c>
      <c r="L15" s="67">
        <v>394</v>
      </c>
      <c r="M15" s="68">
        <v>991.94600000000003</v>
      </c>
      <c r="N15" s="70">
        <v>786</v>
      </c>
      <c r="O15" s="71">
        <v>1712.252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154</v>
      </c>
      <c r="C16" s="68">
        <v>963.71299999999997</v>
      </c>
      <c r="D16" s="68">
        <v>296</v>
      </c>
      <c r="E16" s="68">
        <v>216.905</v>
      </c>
      <c r="F16" s="68">
        <v>450</v>
      </c>
      <c r="G16" s="68">
        <v>1180.6179999999999</v>
      </c>
      <c r="H16" s="69">
        <v>161</v>
      </c>
      <c r="I16" s="68">
        <v>2357.277</v>
      </c>
      <c r="J16" s="68">
        <v>296</v>
      </c>
      <c r="K16" s="68">
        <v>216.94399999999999</v>
      </c>
      <c r="L16" s="67">
        <v>457</v>
      </c>
      <c r="M16" s="68">
        <v>2574.221</v>
      </c>
      <c r="N16" s="70">
        <v>907</v>
      </c>
      <c r="O16" s="71">
        <v>3754.8389999999999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156</v>
      </c>
      <c r="C17" s="68">
        <v>1956.145</v>
      </c>
      <c r="D17" s="68">
        <v>335</v>
      </c>
      <c r="E17" s="68">
        <v>295.75599999999997</v>
      </c>
      <c r="F17" s="68">
        <v>491</v>
      </c>
      <c r="G17" s="68">
        <v>2251.9009999999998</v>
      </c>
      <c r="H17" s="69">
        <v>152</v>
      </c>
      <c r="I17" s="68">
        <v>2954.0650000000001</v>
      </c>
      <c r="J17" s="68">
        <v>332</v>
      </c>
      <c r="K17" s="68">
        <v>298.42</v>
      </c>
      <c r="L17" s="67">
        <v>484</v>
      </c>
      <c r="M17" s="68">
        <v>3252.4850000000001</v>
      </c>
      <c r="N17" s="70">
        <v>975</v>
      </c>
      <c r="O17" s="71">
        <v>5504.3860000000004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193</v>
      </c>
      <c r="C18" s="68">
        <v>1924.183</v>
      </c>
      <c r="D18" s="68">
        <v>484</v>
      </c>
      <c r="E18" s="68">
        <v>368.02600000000001</v>
      </c>
      <c r="F18" s="68">
        <v>677</v>
      </c>
      <c r="G18" s="68">
        <v>2292.2089999999998</v>
      </c>
      <c r="H18" s="69">
        <v>197</v>
      </c>
      <c r="I18" s="68">
        <v>2174.5369999999998</v>
      </c>
      <c r="J18" s="68">
        <v>471</v>
      </c>
      <c r="K18" s="68">
        <v>578.26900000000001</v>
      </c>
      <c r="L18" s="67">
        <v>668</v>
      </c>
      <c r="M18" s="68">
        <v>2752.806</v>
      </c>
      <c r="N18" s="70">
        <v>1345</v>
      </c>
      <c r="O18" s="71">
        <v>5045.0150000000003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155</v>
      </c>
      <c r="C19" s="68">
        <v>1285.9390000000001</v>
      </c>
      <c r="D19" s="68">
        <v>606</v>
      </c>
      <c r="E19" s="68">
        <v>487.48899999999998</v>
      </c>
      <c r="F19" s="68">
        <v>761</v>
      </c>
      <c r="G19" s="68">
        <v>1773.4280000000001</v>
      </c>
      <c r="H19" s="69">
        <v>160</v>
      </c>
      <c r="I19" s="68">
        <v>1376.9690000000001</v>
      </c>
      <c r="J19" s="68">
        <v>608</v>
      </c>
      <c r="K19" s="68">
        <v>480.44499999999999</v>
      </c>
      <c r="L19" s="67">
        <v>768</v>
      </c>
      <c r="M19" s="68">
        <v>1857.414</v>
      </c>
      <c r="N19" s="70">
        <v>1529</v>
      </c>
      <c r="O19" s="71">
        <v>3630.8420000000001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209</v>
      </c>
      <c r="C20" s="68">
        <v>1959.559</v>
      </c>
      <c r="D20" s="68">
        <v>500</v>
      </c>
      <c r="E20" s="68">
        <v>406.46499999999997</v>
      </c>
      <c r="F20" s="68">
        <v>709</v>
      </c>
      <c r="G20" s="68">
        <v>2366.0239999999999</v>
      </c>
      <c r="H20" s="78">
        <v>235</v>
      </c>
      <c r="I20" s="68">
        <v>3800.6590000000001</v>
      </c>
      <c r="J20" s="68">
        <v>504</v>
      </c>
      <c r="K20" s="68">
        <v>404.65100000000001</v>
      </c>
      <c r="L20" s="67">
        <v>739</v>
      </c>
      <c r="M20" s="68">
        <v>4205.3100000000004</v>
      </c>
      <c r="N20" s="70">
        <v>1448</v>
      </c>
      <c r="O20" s="71">
        <v>6571.3339999999998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225</v>
      </c>
      <c r="C21" s="68">
        <v>2528.2660000000001</v>
      </c>
      <c r="D21" s="68">
        <v>726</v>
      </c>
      <c r="E21" s="68">
        <v>531.38099999999997</v>
      </c>
      <c r="F21" s="68">
        <v>951</v>
      </c>
      <c r="G21" s="68">
        <v>3059.6469999999999</v>
      </c>
      <c r="H21" s="78">
        <v>253</v>
      </c>
      <c r="I21" s="68">
        <v>3910.2829999999999</v>
      </c>
      <c r="J21" s="68">
        <v>722</v>
      </c>
      <c r="K21" s="68">
        <v>532.35699999999997</v>
      </c>
      <c r="L21" s="67">
        <v>975</v>
      </c>
      <c r="M21" s="68">
        <v>4442.6400000000003</v>
      </c>
      <c r="N21" s="70">
        <v>1926</v>
      </c>
      <c r="O21" s="71">
        <v>7502.2870000000003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206</v>
      </c>
      <c r="C22" s="68">
        <v>1983.1559999999999</v>
      </c>
      <c r="D22" s="68">
        <v>720</v>
      </c>
      <c r="E22" s="68">
        <v>593.50699999999995</v>
      </c>
      <c r="F22" s="68">
        <v>926</v>
      </c>
      <c r="G22" s="68">
        <v>2576.663</v>
      </c>
      <c r="H22" s="78">
        <v>243</v>
      </c>
      <c r="I22" s="68">
        <v>3979.1970000000001</v>
      </c>
      <c r="J22" s="68">
        <v>753</v>
      </c>
      <c r="K22" s="68">
        <v>625.81500000000005</v>
      </c>
      <c r="L22" s="67">
        <v>996</v>
      </c>
      <c r="M22" s="68">
        <v>4605.0119999999997</v>
      </c>
      <c r="N22" s="70">
        <v>1922</v>
      </c>
      <c r="O22" s="71">
        <v>7181.6750000000002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180</v>
      </c>
      <c r="C23" s="68">
        <v>1729.4680000000001</v>
      </c>
      <c r="D23" s="68">
        <v>885</v>
      </c>
      <c r="E23" s="68">
        <v>268.85399999999998</v>
      </c>
      <c r="F23" s="68">
        <v>1065</v>
      </c>
      <c r="G23" s="68">
        <v>1998.3219999999999</v>
      </c>
      <c r="H23" s="78">
        <v>198</v>
      </c>
      <c r="I23" s="68">
        <v>3124.799</v>
      </c>
      <c r="J23" s="68">
        <v>890</v>
      </c>
      <c r="K23" s="68">
        <v>287.36799999999999</v>
      </c>
      <c r="L23" s="67">
        <v>1088</v>
      </c>
      <c r="M23" s="68">
        <v>3412.1669999999999</v>
      </c>
      <c r="N23" s="70">
        <v>2153</v>
      </c>
      <c r="O23" s="71">
        <v>5410.4889999999996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160</v>
      </c>
      <c r="C24" s="73">
        <v>1323.4690000000001</v>
      </c>
      <c r="D24" s="73">
        <v>1084</v>
      </c>
      <c r="E24" s="73">
        <v>188.541</v>
      </c>
      <c r="F24" s="73">
        <v>1244</v>
      </c>
      <c r="G24" s="73">
        <v>1512.01</v>
      </c>
      <c r="H24" s="79">
        <v>178</v>
      </c>
      <c r="I24" s="73">
        <v>3259.585</v>
      </c>
      <c r="J24" s="73">
        <v>1080</v>
      </c>
      <c r="K24" s="73">
        <v>204.34299999999999</v>
      </c>
      <c r="L24" s="72">
        <v>1258</v>
      </c>
      <c r="M24" s="73">
        <v>3463.9279999999999</v>
      </c>
      <c r="N24" s="75">
        <v>2502</v>
      </c>
      <c r="O24" s="76">
        <v>4975.9380000000001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154</v>
      </c>
      <c r="C25" s="68">
        <v>722.52700000000004</v>
      </c>
      <c r="D25" s="68">
        <v>1471</v>
      </c>
      <c r="E25" s="68">
        <v>1022.419</v>
      </c>
      <c r="F25" s="68">
        <v>1625</v>
      </c>
      <c r="G25" s="68">
        <v>1744.9459999999999</v>
      </c>
      <c r="H25" s="78">
        <v>198</v>
      </c>
      <c r="I25" s="68">
        <v>3994.5030000000002</v>
      </c>
      <c r="J25" s="68">
        <v>1469</v>
      </c>
      <c r="K25" s="68">
        <v>1016.901</v>
      </c>
      <c r="L25" s="67">
        <v>1667</v>
      </c>
      <c r="M25" s="68">
        <v>5011.4040000000005</v>
      </c>
      <c r="N25" s="70">
        <v>3292</v>
      </c>
      <c r="O25" s="71">
        <v>6756.35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198</v>
      </c>
      <c r="C26" s="68">
        <v>664.90200000000004</v>
      </c>
      <c r="D26" s="68">
        <v>1913</v>
      </c>
      <c r="E26" s="68">
        <v>1298.559</v>
      </c>
      <c r="F26" s="68">
        <v>2111</v>
      </c>
      <c r="G26" s="68">
        <v>1963.461</v>
      </c>
      <c r="H26" s="69">
        <v>227</v>
      </c>
      <c r="I26" s="68">
        <v>2873.491</v>
      </c>
      <c r="J26" s="68">
        <v>1909</v>
      </c>
      <c r="K26" s="68">
        <v>1291.0309999999999</v>
      </c>
      <c r="L26" s="67">
        <v>2136</v>
      </c>
      <c r="M26" s="68">
        <v>4164.5219999999999</v>
      </c>
      <c r="N26" s="70">
        <v>4247</v>
      </c>
      <c r="O26" s="71">
        <v>6127.9830000000002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216</v>
      </c>
      <c r="C27" s="68">
        <v>642.66200000000003</v>
      </c>
      <c r="D27" s="81">
        <v>1861</v>
      </c>
      <c r="E27" s="68">
        <v>1246.8900000000001</v>
      </c>
      <c r="F27" s="81">
        <v>2077</v>
      </c>
      <c r="G27" s="68">
        <v>1889.5519999999999</v>
      </c>
      <c r="H27" s="82">
        <v>219</v>
      </c>
      <c r="I27" s="68">
        <v>896.27700000000004</v>
      </c>
      <c r="J27" s="81">
        <v>1861</v>
      </c>
      <c r="K27" s="68">
        <v>1254.145</v>
      </c>
      <c r="L27" s="80">
        <v>2080</v>
      </c>
      <c r="M27" s="68">
        <v>2150.422</v>
      </c>
      <c r="N27" s="83">
        <v>4157</v>
      </c>
      <c r="O27" s="71">
        <v>4039.9740000000002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234</v>
      </c>
      <c r="C28" s="68">
        <v>722.98800000000006</v>
      </c>
      <c r="D28" s="81">
        <v>1800</v>
      </c>
      <c r="E28" s="68">
        <v>1335.6559999999999</v>
      </c>
      <c r="F28" s="81">
        <v>2034</v>
      </c>
      <c r="G28" s="68">
        <v>2058.6439999999998</v>
      </c>
      <c r="H28" s="82">
        <v>246</v>
      </c>
      <c r="I28" s="68">
        <v>1342.2</v>
      </c>
      <c r="J28" s="81">
        <v>1796</v>
      </c>
      <c r="K28" s="68">
        <v>1324.8409999999999</v>
      </c>
      <c r="L28" s="80">
        <v>2042</v>
      </c>
      <c r="M28" s="68">
        <v>2667.0410000000002</v>
      </c>
      <c r="N28" s="83">
        <v>4076</v>
      </c>
      <c r="O28" s="71">
        <v>4725.6850000000004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266</v>
      </c>
      <c r="C29" s="68">
        <v>665.75300000000004</v>
      </c>
      <c r="D29" s="81">
        <v>2196</v>
      </c>
      <c r="E29" s="68">
        <v>2870.6619999999998</v>
      </c>
      <c r="F29" s="81">
        <v>2462</v>
      </c>
      <c r="G29" s="68">
        <v>3536.415</v>
      </c>
      <c r="H29" s="82">
        <v>306</v>
      </c>
      <c r="I29" s="68">
        <v>3813.44</v>
      </c>
      <c r="J29" s="81">
        <v>2192</v>
      </c>
      <c r="K29" s="68">
        <v>2837.5680000000002</v>
      </c>
      <c r="L29" s="80">
        <v>2498</v>
      </c>
      <c r="M29" s="68">
        <v>6651.0079999999998</v>
      </c>
      <c r="N29" s="83">
        <v>4960</v>
      </c>
      <c r="O29" s="71">
        <v>10187.423000000001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291</v>
      </c>
      <c r="C30" s="68">
        <v>629.64599999999996</v>
      </c>
      <c r="D30" s="81">
        <v>2039</v>
      </c>
      <c r="E30" s="68">
        <v>2723.806</v>
      </c>
      <c r="F30" s="81">
        <v>2330</v>
      </c>
      <c r="G30" s="68">
        <v>3353.4520000000002</v>
      </c>
      <c r="H30" s="82">
        <v>332</v>
      </c>
      <c r="I30" s="68">
        <v>3913.683</v>
      </c>
      <c r="J30" s="81">
        <v>2031</v>
      </c>
      <c r="K30" s="68">
        <v>2723.3789999999999</v>
      </c>
      <c r="L30" s="80">
        <v>2363</v>
      </c>
      <c r="M30" s="68">
        <v>6637.0619999999999</v>
      </c>
      <c r="N30" s="83">
        <v>4693</v>
      </c>
      <c r="O30" s="71">
        <v>9990.5139999999992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308</v>
      </c>
      <c r="C31" s="68">
        <v>794.096</v>
      </c>
      <c r="D31" s="81">
        <v>1910</v>
      </c>
      <c r="E31" s="68">
        <v>2811.3240000000001</v>
      </c>
      <c r="F31" s="81">
        <v>2218</v>
      </c>
      <c r="G31" s="68">
        <v>3605.42</v>
      </c>
      <c r="H31" s="82">
        <v>349</v>
      </c>
      <c r="I31" s="68">
        <v>4509.4669999999996</v>
      </c>
      <c r="J31" s="81">
        <v>1910</v>
      </c>
      <c r="K31" s="68">
        <v>2801.2109999999998</v>
      </c>
      <c r="L31" s="80">
        <v>2259</v>
      </c>
      <c r="M31" s="68">
        <v>7310.6779999999999</v>
      </c>
      <c r="N31" s="83">
        <v>4477</v>
      </c>
      <c r="O31" s="71">
        <v>10916.098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370</v>
      </c>
      <c r="C32" s="68">
        <v>1086.2070000000001</v>
      </c>
      <c r="D32" s="81">
        <v>2293</v>
      </c>
      <c r="E32" s="68">
        <v>3397.2150000000001</v>
      </c>
      <c r="F32" s="81">
        <v>2663</v>
      </c>
      <c r="G32" s="68">
        <v>4483.4219999999996</v>
      </c>
      <c r="H32" s="82">
        <v>408</v>
      </c>
      <c r="I32" s="68">
        <v>5593.0460000000003</v>
      </c>
      <c r="J32" s="81">
        <v>2287</v>
      </c>
      <c r="K32" s="68">
        <v>3381.2310000000002</v>
      </c>
      <c r="L32" s="80">
        <v>2695</v>
      </c>
      <c r="M32" s="68">
        <v>8974.277</v>
      </c>
      <c r="N32" s="83">
        <v>5358</v>
      </c>
      <c r="O32" s="71">
        <v>13457.699000000001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376</v>
      </c>
      <c r="C33" s="68">
        <v>1523.86</v>
      </c>
      <c r="D33" s="81">
        <v>2165</v>
      </c>
      <c r="E33" s="68">
        <v>2989.67</v>
      </c>
      <c r="F33" s="81">
        <v>2541</v>
      </c>
      <c r="G33" s="68">
        <v>4513.53</v>
      </c>
      <c r="H33" s="82">
        <v>417</v>
      </c>
      <c r="I33" s="68">
        <v>5351.7380000000003</v>
      </c>
      <c r="J33" s="81">
        <v>2162</v>
      </c>
      <c r="K33" s="68">
        <v>2990.3890000000001</v>
      </c>
      <c r="L33" s="80">
        <v>2579</v>
      </c>
      <c r="M33" s="68">
        <v>8342.1270000000004</v>
      </c>
      <c r="N33" s="83">
        <v>5120</v>
      </c>
      <c r="O33" s="71">
        <v>12855.656999999999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265</v>
      </c>
      <c r="C34" s="73">
        <v>1777.4</v>
      </c>
      <c r="D34" s="85">
        <v>2557</v>
      </c>
      <c r="E34" s="73">
        <v>3563.1239999999998</v>
      </c>
      <c r="F34" s="85">
        <v>2822</v>
      </c>
      <c r="G34" s="73">
        <v>5340.5240000000003</v>
      </c>
      <c r="H34" s="86">
        <v>319</v>
      </c>
      <c r="I34" s="73">
        <v>7327.0569999999998</v>
      </c>
      <c r="J34" s="85">
        <v>2551</v>
      </c>
      <c r="K34" s="73">
        <v>3578.962</v>
      </c>
      <c r="L34" s="84">
        <v>2870</v>
      </c>
      <c r="M34" s="73">
        <v>10906.019</v>
      </c>
      <c r="N34" s="87">
        <v>5692</v>
      </c>
      <c r="O34" s="76">
        <v>16246.543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244</v>
      </c>
      <c r="C35" s="68">
        <v>2150.346</v>
      </c>
      <c r="D35" s="80">
        <v>2886</v>
      </c>
      <c r="E35" s="68">
        <v>3516.7469999999998</v>
      </c>
      <c r="F35" s="80">
        <v>3130</v>
      </c>
      <c r="G35" s="68">
        <v>5667.0929999999998</v>
      </c>
      <c r="H35" s="82">
        <v>297</v>
      </c>
      <c r="I35" s="68">
        <v>7932.0150000000003</v>
      </c>
      <c r="J35" s="80">
        <v>2888</v>
      </c>
      <c r="K35" s="68">
        <v>3739.3290000000002</v>
      </c>
      <c r="L35" s="80">
        <v>3185</v>
      </c>
      <c r="M35" s="68">
        <v>11671.343999999999</v>
      </c>
      <c r="N35" s="88">
        <v>6315</v>
      </c>
      <c r="O35" s="71">
        <v>17338.437000000002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212</v>
      </c>
      <c r="C36" s="68">
        <v>2042.1799999999996</v>
      </c>
      <c r="D36" s="80">
        <v>2805</v>
      </c>
      <c r="E36" s="68">
        <v>3663.2290000000003</v>
      </c>
      <c r="F36" s="80">
        <v>3017</v>
      </c>
      <c r="G36" s="68">
        <v>5705.4089999999997</v>
      </c>
      <c r="H36" s="82">
        <v>274</v>
      </c>
      <c r="I36" s="68">
        <v>8417.0120000000006</v>
      </c>
      <c r="J36" s="80">
        <v>2794</v>
      </c>
      <c r="K36" s="68">
        <v>3623.6890000000003</v>
      </c>
      <c r="L36" s="80">
        <v>3068</v>
      </c>
      <c r="M36" s="68">
        <v>12040.701000000001</v>
      </c>
      <c r="N36" s="88">
        <v>6085</v>
      </c>
      <c r="O36" s="71">
        <v>17746.11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186</v>
      </c>
      <c r="C37" s="89">
        <v>1702.5039999999997</v>
      </c>
      <c r="D37" s="89">
        <v>2925</v>
      </c>
      <c r="E37" s="89">
        <v>3233.1379999999999</v>
      </c>
      <c r="F37" s="89">
        <v>3111</v>
      </c>
      <c r="G37" s="89">
        <v>4935.6419999999998</v>
      </c>
      <c r="H37" s="90">
        <v>232</v>
      </c>
      <c r="I37" s="89">
        <v>6615.4659999999994</v>
      </c>
      <c r="J37" s="89">
        <v>2928</v>
      </c>
      <c r="K37" s="89">
        <v>3186.0139999999997</v>
      </c>
      <c r="L37" s="89">
        <v>3160</v>
      </c>
      <c r="M37" s="89">
        <v>9801.48</v>
      </c>
      <c r="N37" s="91">
        <v>6271</v>
      </c>
      <c r="O37" s="92">
        <v>14737.121999999999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227</v>
      </c>
      <c r="C38" s="89">
        <v>2519.1289999999999</v>
      </c>
      <c r="D38" s="89">
        <v>3023</v>
      </c>
      <c r="E38" s="89">
        <v>3385.346</v>
      </c>
      <c r="F38" s="89">
        <v>3250</v>
      </c>
      <c r="G38" s="89">
        <v>5904.4750000000004</v>
      </c>
      <c r="H38" s="90">
        <v>262</v>
      </c>
      <c r="I38" s="89">
        <v>7671.2769999999991</v>
      </c>
      <c r="J38" s="89">
        <v>3015</v>
      </c>
      <c r="K38" s="89">
        <v>3332.9300000000003</v>
      </c>
      <c r="L38" s="89">
        <v>3277</v>
      </c>
      <c r="M38" s="89">
        <v>11004.206999999999</v>
      </c>
      <c r="N38" s="91">
        <v>6527</v>
      </c>
      <c r="O38" s="92">
        <v>16908.682000000001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162</v>
      </c>
      <c r="C39" s="89">
        <v>2114.7730000000001</v>
      </c>
      <c r="D39" s="89">
        <v>2736</v>
      </c>
      <c r="E39" s="89">
        <v>3224.866</v>
      </c>
      <c r="F39" s="89">
        <v>2898</v>
      </c>
      <c r="G39" s="89">
        <v>5339.6390000000001</v>
      </c>
      <c r="H39" s="90">
        <v>188</v>
      </c>
      <c r="I39" s="89">
        <v>5858.6189999999997</v>
      </c>
      <c r="J39" s="89">
        <v>2746</v>
      </c>
      <c r="K39" s="89">
        <v>3208.288</v>
      </c>
      <c r="L39" s="89">
        <v>2934</v>
      </c>
      <c r="M39" s="89">
        <v>9066.9069999999992</v>
      </c>
      <c r="N39" s="91">
        <v>5832</v>
      </c>
      <c r="O39" s="92">
        <v>14406.546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177</v>
      </c>
      <c r="C40" s="89">
        <v>2039.58</v>
      </c>
      <c r="D40" s="89">
        <v>2299</v>
      </c>
      <c r="E40" s="89">
        <v>3096.308</v>
      </c>
      <c r="F40" s="89">
        <v>2476</v>
      </c>
      <c r="G40" s="89">
        <v>5135.8879999999999</v>
      </c>
      <c r="H40" s="90">
        <v>216</v>
      </c>
      <c r="I40" s="89">
        <v>7008.47</v>
      </c>
      <c r="J40" s="89">
        <v>2294</v>
      </c>
      <c r="K40" s="89">
        <v>3082.1219999999998</v>
      </c>
      <c r="L40" s="89">
        <v>2510</v>
      </c>
      <c r="M40" s="89">
        <v>10090.592000000001</v>
      </c>
      <c r="N40" s="91">
        <v>4986</v>
      </c>
      <c r="O40" s="92">
        <v>15226.48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137</v>
      </c>
      <c r="C41" s="89">
        <v>1885.04</v>
      </c>
      <c r="D41" s="89">
        <v>2159</v>
      </c>
      <c r="E41" s="89">
        <v>2770.9670000000001</v>
      </c>
      <c r="F41" s="89">
        <v>2296</v>
      </c>
      <c r="G41" s="89">
        <v>4656.0069999999996</v>
      </c>
      <c r="H41" s="90">
        <v>172</v>
      </c>
      <c r="I41" s="89">
        <v>6266.6719999999996</v>
      </c>
      <c r="J41" s="89">
        <v>2163</v>
      </c>
      <c r="K41" s="89">
        <v>2757.069</v>
      </c>
      <c r="L41" s="89">
        <v>2335</v>
      </c>
      <c r="M41" s="89">
        <v>9023.741</v>
      </c>
      <c r="N41" s="91">
        <v>4631</v>
      </c>
      <c r="O41" s="92">
        <v>13679.748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116</v>
      </c>
      <c r="C42" s="89">
        <v>1539.752</v>
      </c>
      <c r="D42" s="89">
        <v>1789</v>
      </c>
      <c r="E42" s="89">
        <v>2442.527</v>
      </c>
      <c r="F42" s="89">
        <v>1905</v>
      </c>
      <c r="G42" s="89">
        <v>3982.279</v>
      </c>
      <c r="H42" s="90">
        <v>148</v>
      </c>
      <c r="I42" s="89">
        <v>6107.8559999999998</v>
      </c>
      <c r="J42" s="89">
        <v>1787</v>
      </c>
      <c r="K42" s="89">
        <v>2431.1750000000002</v>
      </c>
      <c r="L42" s="89">
        <v>1935</v>
      </c>
      <c r="M42" s="89">
        <v>8539.0310000000009</v>
      </c>
      <c r="N42" s="91">
        <v>3840</v>
      </c>
      <c r="O42" s="92">
        <v>12521.31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158</v>
      </c>
      <c r="C43" s="89">
        <v>2370.9760000000001</v>
      </c>
      <c r="D43" s="89">
        <v>2005</v>
      </c>
      <c r="E43" s="89">
        <v>2744.7350000000001</v>
      </c>
      <c r="F43" s="89">
        <v>2163</v>
      </c>
      <c r="G43" s="89">
        <v>5115.7110000000002</v>
      </c>
      <c r="H43" s="90">
        <v>204</v>
      </c>
      <c r="I43" s="89">
        <v>8980.3649999999998</v>
      </c>
      <c r="J43" s="89">
        <v>2007</v>
      </c>
      <c r="K43" s="89">
        <v>2741.1289999999999</v>
      </c>
      <c r="L43" s="89">
        <v>2211</v>
      </c>
      <c r="M43" s="89">
        <v>11721.494000000001</v>
      </c>
      <c r="N43" s="91">
        <v>4374</v>
      </c>
      <c r="O43" s="92">
        <v>16837.205000000002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100</v>
      </c>
      <c r="C44" s="73">
        <v>1498.877</v>
      </c>
      <c r="D44" s="73">
        <v>1943</v>
      </c>
      <c r="E44" s="73">
        <v>2500.212</v>
      </c>
      <c r="F44" s="73">
        <v>2043</v>
      </c>
      <c r="G44" s="73">
        <v>3999.0889999999999</v>
      </c>
      <c r="H44" s="79">
        <v>124</v>
      </c>
      <c r="I44" s="73">
        <v>5460.3149999999996</v>
      </c>
      <c r="J44" s="73">
        <v>1942</v>
      </c>
      <c r="K44" s="73">
        <v>2491.8530000000001</v>
      </c>
      <c r="L44" s="73">
        <v>2066</v>
      </c>
      <c r="M44" s="73">
        <v>7952.1679999999997</v>
      </c>
      <c r="N44" s="75">
        <v>4109</v>
      </c>
      <c r="O44" s="76">
        <v>11951.257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89</v>
      </c>
      <c r="C45" s="93">
        <v>1087.3399999999999</v>
      </c>
      <c r="D45" s="93">
        <v>1598</v>
      </c>
      <c r="E45" s="93">
        <v>2174.0430000000001</v>
      </c>
      <c r="F45" s="93">
        <v>1687</v>
      </c>
      <c r="G45" s="93">
        <v>3261.3829999999998</v>
      </c>
      <c r="H45" s="94">
        <v>114</v>
      </c>
      <c r="I45" s="93">
        <v>4713.1459999999997</v>
      </c>
      <c r="J45" s="93">
        <v>1595</v>
      </c>
      <c r="K45" s="93">
        <v>2170.9859999999999</v>
      </c>
      <c r="L45" s="93">
        <v>1709</v>
      </c>
      <c r="M45" s="93">
        <v>6884.1319999999996</v>
      </c>
      <c r="N45" s="93">
        <v>3396</v>
      </c>
      <c r="O45" s="95">
        <v>10145.514999999999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19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75</v>
      </c>
      <c r="C9" s="68">
        <v>134.70500000000001</v>
      </c>
      <c r="D9" s="68">
        <v>182</v>
      </c>
      <c r="E9" s="68">
        <v>81.134</v>
      </c>
      <c r="F9" s="68">
        <v>257</v>
      </c>
      <c r="G9" s="68">
        <v>215.839</v>
      </c>
      <c r="H9" s="69">
        <v>82</v>
      </c>
      <c r="I9" s="68">
        <v>271.024</v>
      </c>
      <c r="J9" s="68">
        <v>179</v>
      </c>
      <c r="K9" s="68">
        <v>78.742999999999995</v>
      </c>
      <c r="L9" s="67">
        <v>261</v>
      </c>
      <c r="M9" s="68">
        <v>349.767</v>
      </c>
      <c r="N9" s="70">
        <v>518</v>
      </c>
      <c r="O9" s="71">
        <v>565.60599999999999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33</v>
      </c>
      <c r="C10" s="68">
        <v>301.39100000000002</v>
      </c>
      <c r="D10" s="68">
        <v>113</v>
      </c>
      <c r="E10" s="68">
        <v>55.073999999999998</v>
      </c>
      <c r="F10" s="68">
        <v>146</v>
      </c>
      <c r="G10" s="68">
        <v>356.46499999999997</v>
      </c>
      <c r="H10" s="69">
        <v>40</v>
      </c>
      <c r="I10" s="68">
        <v>822.49400000000003</v>
      </c>
      <c r="J10" s="68">
        <v>115</v>
      </c>
      <c r="K10" s="68">
        <v>48.529000000000003</v>
      </c>
      <c r="L10" s="67">
        <v>155</v>
      </c>
      <c r="M10" s="68">
        <v>871.02300000000002</v>
      </c>
      <c r="N10" s="70">
        <v>301</v>
      </c>
      <c r="O10" s="71">
        <v>1227.4880000000001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26</v>
      </c>
      <c r="C11" s="68">
        <v>173.32900000000001</v>
      </c>
      <c r="D11" s="68">
        <v>117</v>
      </c>
      <c r="E11" s="68">
        <v>73.504000000000005</v>
      </c>
      <c r="F11" s="68">
        <v>143</v>
      </c>
      <c r="G11" s="68">
        <v>246.833</v>
      </c>
      <c r="H11" s="69">
        <v>32</v>
      </c>
      <c r="I11" s="68">
        <v>459.02300000000002</v>
      </c>
      <c r="J11" s="68">
        <v>114</v>
      </c>
      <c r="K11" s="68">
        <v>71.426000000000002</v>
      </c>
      <c r="L11" s="67">
        <v>146</v>
      </c>
      <c r="M11" s="68">
        <v>530.44899999999996</v>
      </c>
      <c r="N11" s="70">
        <v>289</v>
      </c>
      <c r="O11" s="71">
        <v>777.28200000000004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17</v>
      </c>
      <c r="C12" s="68">
        <v>197.81299999999999</v>
      </c>
      <c r="D12" s="68">
        <v>110</v>
      </c>
      <c r="E12" s="68">
        <v>70.744</v>
      </c>
      <c r="F12" s="68">
        <v>127</v>
      </c>
      <c r="G12" s="68">
        <v>268.55700000000002</v>
      </c>
      <c r="H12" s="69">
        <v>20</v>
      </c>
      <c r="I12" s="68">
        <v>286.89</v>
      </c>
      <c r="J12" s="68">
        <v>108</v>
      </c>
      <c r="K12" s="68">
        <v>70.088999999999999</v>
      </c>
      <c r="L12" s="67">
        <v>128</v>
      </c>
      <c r="M12" s="68">
        <v>356.97899999999998</v>
      </c>
      <c r="N12" s="70">
        <v>255</v>
      </c>
      <c r="O12" s="71">
        <v>625.53599999999994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11</v>
      </c>
      <c r="C13" s="68">
        <v>27.861000000000001</v>
      </c>
      <c r="D13" s="68">
        <v>139</v>
      </c>
      <c r="E13" s="68">
        <v>86.643000000000001</v>
      </c>
      <c r="F13" s="68">
        <v>150</v>
      </c>
      <c r="G13" s="68">
        <v>114.504</v>
      </c>
      <c r="H13" s="69">
        <v>21</v>
      </c>
      <c r="I13" s="68">
        <v>622.49900000000002</v>
      </c>
      <c r="J13" s="68">
        <v>140</v>
      </c>
      <c r="K13" s="68">
        <v>88.358999999999995</v>
      </c>
      <c r="L13" s="67">
        <v>161</v>
      </c>
      <c r="M13" s="68">
        <v>710.85799999999995</v>
      </c>
      <c r="N13" s="70">
        <v>311</v>
      </c>
      <c r="O13" s="71">
        <v>825.36199999999997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25</v>
      </c>
      <c r="C14" s="73">
        <v>24.954000000000001</v>
      </c>
      <c r="D14" s="73">
        <v>201</v>
      </c>
      <c r="E14" s="73">
        <v>127.624</v>
      </c>
      <c r="F14" s="73">
        <v>226</v>
      </c>
      <c r="G14" s="73">
        <v>152.578</v>
      </c>
      <c r="H14" s="74">
        <v>29</v>
      </c>
      <c r="I14" s="73">
        <v>320.04399999999998</v>
      </c>
      <c r="J14" s="73">
        <v>198</v>
      </c>
      <c r="K14" s="73">
        <v>125.188</v>
      </c>
      <c r="L14" s="72">
        <v>227</v>
      </c>
      <c r="M14" s="73">
        <v>445.23200000000003</v>
      </c>
      <c r="N14" s="75">
        <v>453</v>
      </c>
      <c r="O14" s="76">
        <v>597.80999999999995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51</v>
      </c>
      <c r="C15" s="68">
        <v>86.457999999999998</v>
      </c>
      <c r="D15" s="68">
        <v>238</v>
      </c>
      <c r="E15" s="68">
        <v>166.94499999999999</v>
      </c>
      <c r="F15" s="68">
        <v>289</v>
      </c>
      <c r="G15" s="68">
        <v>253.40299999999999</v>
      </c>
      <c r="H15" s="69">
        <v>53</v>
      </c>
      <c r="I15" s="68">
        <v>221.42599999999999</v>
      </c>
      <c r="J15" s="68">
        <v>238</v>
      </c>
      <c r="K15" s="68">
        <v>166.94499999999999</v>
      </c>
      <c r="L15" s="67">
        <v>291</v>
      </c>
      <c r="M15" s="68">
        <v>388.37099999999998</v>
      </c>
      <c r="N15" s="70">
        <v>580</v>
      </c>
      <c r="O15" s="71">
        <v>641.774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64</v>
      </c>
      <c r="C16" s="68">
        <v>176.68299999999999</v>
      </c>
      <c r="D16" s="68">
        <v>280</v>
      </c>
      <c r="E16" s="68">
        <v>197.44200000000001</v>
      </c>
      <c r="F16" s="68">
        <v>344</v>
      </c>
      <c r="G16" s="68">
        <v>374.125</v>
      </c>
      <c r="H16" s="69">
        <v>74</v>
      </c>
      <c r="I16" s="68">
        <v>876.98400000000004</v>
      </c>
      <c r="J16" s="68">
        <v>272</v>
      </c>
      <c r="K16" s="68">
        <v>194.648</v>
      </c>
      <c r="L16" s="67">
        <v>346</v>
      </c>
      <c r="M16" s="68">
        <v>1071.6320000000001</v>
      </c>
      <c r="N16" s="70">
        <v>690</v>
      </c>
      <c r="O16" s="71">
        <v>1445.7570000000001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77</v>
      </c>
      <c r="C17" s="68">
        <v>154.458</v>
      </c>
      <c r="D17" s="68">
        <v>470</v>
      </c>
      <c r="E17" s="68">
        <v>289.00599999999997</v>
      </c>
      <c r="F17" s="68">
        <v>547</v>
      </c>
      <c r="G17" s="68">
        <v>443.464</v>
      </c>
      <c r="H17" s="69">
        <v>84</v>
      </c>
      <c r="I17" s="68">
        <v>763.74699999999996</v>
      </c>
      <c r="J17" s="68">
        <v>471</v>
      </c>
      <c r="K17" s="68">
        <v>289.79899999999998</v>
      </c>
      <c r="L17" s="67">
        <v>555</v>
      </c>
      <c r="M17" s="68">
        <v>1053.546</v>
      </c>
      <c r="N17" s="70">
        <v>1102</v>
      </c>
      <c r="O17" s="71">
        <v>1497.01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108</v>
      </c>
      <c r="C18" s="68">
        <v>372.767</v>
      </c>
      <c r="D18" s="68">
        <v>624</v>
      </c>
      <c r="E18" s="68">
        <v>432.97899999999998</v>
      </c>
      <c r="F18" s="68">
        <v>732</v>
      </c>
      <c r="G18" s="68">
        <v>805.74599999999998</v>
      </c>
      <c r="H18" s="69">
        <v>117</v>
      </c>
      <c r="I18" s="68">
        <v>983.66899999999998</v>
      </c>
      <c r="J18" s="68">
        <v>635</v>
      </c>
      <c r="K18" s="68">
        <v>444.04300000000001</v>
      </c>
      <c r="L18" s="67">
        <v>752</v>
      </c>
      <c r="M18" s="68">
        <v>1427.712</v>
      </c>
      <c r="N18" s="70">
        <v>1484</v>
      </c>
      <c r="O18" s="71">
        <v>2233.4580000000001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148</v>
      </c>
      <c r="C19" s="68">
        <v>235.23699999999999</v>
      </c>
      <c r="D19" s="68">
        <v>844</v>
      </c>
      <c r="E19" s="68">
        <v>389.02</v>
      </c>
      <c r="F19" s="68">
        <v>992</v>
      </c>
      <c r="G19" s="68">
        <v>624.25699999999995</v>
      </c>
      <c r="H19" s="69">
        <v>147</v>
      </c>
      <c r="I19" s="68">
        <v>233.119</v>
      </c>
      <c r="J19" s="68">
        <v>844</v>
      </c>
      <c r="K19" s="68">
        <v>386.06700000000001</v>
      </c>
      <c r="L19" s="67">
        <v>991</v>
      </c>
      <c r="M19" s="68">
        <v>619.18600000000004</v>
      </c>
      <c r="N19" s="70">
        <v>1983</v>
      </c>
      <c r="O19" s="71">
        <v>1243.443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146</v>
      </c>
      <c r="C20" s="68">
        <v>212.22300000000001</v>
      </c>
      <c r="D20" s="68">
        <v>761</v>
      </c>
      <c r="E20" s="68">
        <v>471.63099999999997</v>
      </c>
      <c r="F20" s="68">
        <v>907</v>
      </c>
      <c r="G20" s="68">
        <v>683.85400000000004</v>
      </c>
      <c r="H20" s="78">
        <v>167</v>
      </c>
      <c r="I20" s="68">
        <v>1080.9469999999999</v>
      </c>
      <c r="J20" s="68">
        <v>767</v>
      </c>
      <c r="K20" s="68">
        <v>463.95499999999998</v>
      </c>
      <c r="L20" s="67">
        <v>934</v>
      </c>
      <c r="M20" s="68">
        <v>1544.902</v>
      </c>
      <c r="N20" s="70">
        <v>1841</v>
      </c>
      <c r="O20" s="71">
        <v>2228.7559999999999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198</v>
      </c>
      <c r="C21" s="68">
        <v>429.77699999999999</v>
      </c>
      <c r="D21" s="68">
        <v>761</v>
      </c>
      <c r="E21" s="68">
        <v>540.07399999999996</v>
      </c>
      <c r="F21" s="68">
        <v>959</v>
      </c>
      <c r="G21" s="68">
        <v>969.851</v>
      </c>
      <c r="H21" s="78">
        <v>219</v>
      </c>
      <c r="I21" s="68">
        <v>1751.492</v>
      </c>
      <c r="J21" s="68">
        <v>773</v>
      </c>
      <c r="K21" s="68">
        <v>539.91399999999999</v>
      </c>
      <c r="L21" s="67">
        <v>992</v>
      </c>
      <c r="M21" s="68">
        <v>2291.4059999999999</v>
      </c>
      <c r="N21" s="70">
        <v>1951</v>
      </c>
      <c r="O21" s="71">
        <v>3261.2570000000001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235</v>
      </c>
      <c r="C22" s="68">
        <v>585.43499999999995</v>
      </c>
      <c r="D22" s="68">
        <v>618</v>
      </c>
      <c r="E22" s="68">
        <v>492.82900000000001</v>
      </c>
      <c r="F22" s="68">
        <v>853</v>
      </c>
      <c r="G22" s="68">
        <v>1078.2639999999999</v>
      </c>
      <c r="H22" s="78">
        <v>254</v>
      </c>
      <c r="I22" s="68">
        <v>1943.4749999999999</v>
      </c>
      <c r="J22" s="68">
        <v>629</v>
      </c>
      <c r="K22" s="68">
        <v>521.39499999999998</v>
      </c>
      <c r="L22" s="67">
        <v>883</v>
      </c>
      <c r="M22" s="68">
        <v>2464.87</v>
      </c>
      <c r="N22" s="70">
        <v>1736</v>
      </c>
      <c r="O22" s="71">
        <v>3543.134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319</v>
      </c>
      <c r="C23" s="68">
        <v>747.75099999999998</v>
      </c>
      <c r="D23" s="68">
        <v>766</v>
      </c>
      <c r="E23" s="68">
        <v>285.00799999999998</v>
      </c>
      <c r="F23" s="68">
        <v>1085</v>
      </c>
      <c r="G23" s="68">
        <v>1032.759</v>
      </c>
      <c r="H23" s="78">
        <v>333</v>
      </c>
      <c r="I23" s="68">
        <v>2084.056</v>
      </c>
      <c r="J23" s="68">
        <v>768</v>
      </c>
      <c r="K23" s="68">
        <v>282.27999999999997</v>
      </c>
      <c r="L23" s="67">
        <v>1101</v>
      </c>
      <c r="M23" s="68">
        <v>2366.3359999999998</v>
      </c>
      <c r="N23" s="70">
        <v>2186</v>
      </c>
      <c r="O23" s="71">
        <v>3399.0949999999998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347</v>
      </c>
      <c r="C24" s="73">
        <v>487.37900000000002</v>
      </c>
      <c r="D24" s="73">
        <v>891</v>
      </c>
      <c r="E24" s="73">
        <v>260.26400000000001</v>
      </c>
      <c r="F24" s="73">
        <v>1238</v>
      </c>
      <c r="G24" s="73">
        <v>747.64300000000003</v>
      </c>
      <c r="H24" s="79">
        <v>354</v>
      </c>
      <c r="I24" s="73">
        <v>1708.6010000000001</v>
      </c>
      <c r="J24" s="73">
        <v>900</v>
      </c>
      <c r="K24" s="73">
        <v>263.34399999999999</v>
      </c>
      <c r="L24" s="72">
        <v>1254</v>
      </c>
      <c r="M24" s="73">
        <v>1971.9449999999999</v>
      </c>
      <c r="N24" s="75">
        <v>2492</v>
      </c>
      <c r="O24" s="76">
        <v>2719.5880000000002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409</v>
      </c>
      <c r="C25" s="68">
        <v>842.09199999999998</v>
      </c>
      <c r="D25" s="68">
        <v>1164</v>
      </c>
      <c r="E25" s="68">
        <v>948.22400000000005</v>
      </c>
      <c r="F25" s="68">
        <v>1573</v>
      </c>
      <c r="G25" s="68">
        <v>1790.316</v>
      </c>
      <c r="H25" s="78">
        <v>442</v>
      </c>
      <c r="I25" s="68">
        <v>2794.2640000000001</v>
      </c>
      <c r="J25" s="68">
        <v>1153</v>
      </c>
      <c r="K25" s="68">
        <v>930.56899999999996</v>
      </c>
      <c r="L25" s="67">
        <v>1595</v>
      </c>
      <c r="M25" s="68">
        <v>3724.8330000000001</v>
      </c>
      <c r="N25" s="70">
        <v>3168</v>
      </c>
      <c r="O25" s="71">
        <v>5515.1490000000003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389</v>
      </c>
      <c r="C26" s="68">
        <v>945.02200000000005</v>
      </c>
      <c r="D26" s="68">
        <v>1805</v>
      </c>
      <c r="E26" s="68">
        <v>1693.54</v>
      </c>
      <c r="F26" s="68">
        <v>2194</v>
      </c>
      <c r="G26" s="68">
        <v>2638.5619999999999</v>
      </c>
      <c r="H26" s="69">
        <v>416</v>
      </c>
      <c r="I26" s="68">
        <v>2741.9850000000001</v>
      </c>
      <c r="J26" s="68">
        <v>1809</v>
      </c>
      <c r="K26" s="68">
        <v>1707.0930000000001</v>
      </c>
      <c r="L26" s="67">
        <v>2225</v>
      </c>
      <c r="M26" s="68">
        <v>4449.0780000000004</v>
      </c>
      <c r="N26" s="70">
        <v>4419</v>
      </c>
      <c r="O26" s="71">
        <v>7087.64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502</v>
      </c>
      <c r="C27" s="68">
        <v>1017.266</v>
      </c>
      <c r="D27" s="81">
        <v>1919</v>
      </c>
      <c r="E27" s="68">
        <v>1981.67</v>
      </c>
      <c r="F27" s="81">
        <v>2421</v>
      </c>
      <c r="G27" s="68">
        <v>2998.9360000000001</v>
      </c>
      <c r="H27" s="82">
        <v>500</v>
      </c>
      <c r="I27" s="68">
        <v>1209.816</v>
      </c>
      <c r="J27" s="81">
        <v>1913</v>
      </c>
      <c r="K27" s="68">
        <v>1987.297</v>
      </c>
      <c r="L27" s="80">
        <v>2413</v>
      </c>
      <c r="M27" s="68">
        <v>3197.1129999999998</v>
      </c>
      <c r="N27" s="83">
        <v>4834</v>
      </c>
      <c r="O27" s="71">
        <v>6196.049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587</v>
      </c>
      <c r="C28" s="68">
        <v>1100.597</v>
      </c>
      <c r="D28" s="81">
        <v>2522</v>
      </c>
      <c r="E28" s="68">
        <v>2693.7809999999999</v>
      </c>
      <c r="F28" s="81">
        <v>3109</v>
      </c>
      <c r="G28" s="68">
        <v>3794.3780000000002</v>
      </c>
      <c r="H28" s="82">
        <v>638</v>
      </c>
      <c r="I28" s="68">
        <v>4522.8130000000001</v>
      </c>
      <c r="J28" s="81">
        <v>2518</v>
      </c>
      <c r="K28" s="68">
        <v>2700.5259999999998</v>
      </c>
      <c r="L28" s="80">
        <v>3156</v>
      </c>
      <c r="M28" s="68">
        <v>7223.3389999999999</v>
      </c>
      <c r="N28" s="83">
        <v>6265</v>
      </c>
      <c r="O28" s="71">
        <v>11017.717000000001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481</v>
      </c>
      <c r="C29" s="68">
        <v>1105.787</v>
      </c>
      <c r="D29" s="81">
        <v>3018</v>
      </c>
      <c r="E29" s="68">
        <v>2921.1390000000001</v>
      </c>
      <c r="F29" s="81">
        <v>3499</v>
      </c>
      <c r="G29" s="68">
        <v>4026.9259999999999</v>
      </c>
      <c r="H29" s="82">
        <v>525</v>
      </c>
      <c r="I29" s="68">
        <v>4508.3190000000004</v>
      </c>
      <c r="J29" s="81">
        <v>3017</v>
      </c>
      <c r="K29" s="68">
        <v>2959.8119999999999</v>
      </c>
      <c r="L29" s="80">
        <v>3542</v>
      </c>
      <c r="M29" s="68">
        <v>7468.1310000000003</v>
      </c>
      <c r="N29" s="83">
        <v>7041</v>
      </c>
      <c r="O29" s="71">
        <v>11495.057000000001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543</v>
      </c>
      <c r="C30" s="68">
        <v>1041.021</v>
      </c>
      <c r="D30" s="81">
        <v>2807</v>
      </c>
      <c r="E30" s="68">
        <v>2428.5700000000002</v>
      </c>
      <c r="F30" s="81">
        <v>3350</v>
      </c>
      <c r="G30" s="68">
        <v>3469.5909999999999</v>
      </c>
      <c r="H30" s="82">
        <v>595</v>
      </c>
      <c r="I30" s="68">
        <v>4778.6540000000005</v>
      </c>
      <c r="J30" s="81">
        <v>2799</v>
      </c>
      <c r="K30" s="68">
        <v>2380.0129999999999</v>
      </c>
      <c r="L30" s="80">
        <v>3394</v>
      </c>
      <c r="M30" s="68">
        <v>7158.6670000000004</v>
      </c>
      <c r="N30" s="83">
        <v>6744</v>
      </c>
      <c r="O30" s="71">
        <v>10628.258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516</v>
      </c>
      <c r="C31" s="68">
        <v>1551.17</v>
      </c>
      <c r="D31" s="81">
        <v>3404</v>
      </c>
      <c r="E31" s="68">
        <v>3507.1889999999999</v>
      </c>
      <c r="F31" s="81">
        <v>3920</v>
      </c>
      <c r="G31" s="68">
        <v>5058.3590000000004</v>
      </c>
      <c r="H31" s="82">
        <v>557</v>
      </c>
      <c r="I31" s="68">
        <v>4704.8379999999997</v>
      </c>
      <c r="J31" s="81">
        <v>3398</v>
      </c>
      <c r="K31" s="68">
        <v>3451.77</v>
      </c>
      <c r="L31" s="80">
        <v>3955</v>
      </c>
      <c r="M31" s="68">
        <v>8156.6080000000002</v>
      </c>
      <c r="N31" s="83">
        <v>7875</v>
      </c>
      <c r="O31" s="71">
        <v>13214.967000000001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595</v>
      </c>
      <c r="C32" s="68">
        <v>1886.42</v>
      </c>
      <c r="D32" s="81">
        <v>3966</v>
      </c>
      <c r="E32" s="68">
        <v>4386.1049999999996</v>
      </c>
      <c r="F32" s="81">
        <v>4561</v>
      </c>
      <c r="G32" s="68">
        <v>6272.5249999999996</v>
      </c>
      <c r="H32" s="82">
        <v>642</v>
      </c>
      <c r="I32" s="68">
        <v>5618.7650000000003</v>
      </c>
      <c r="J32" s="81">
        <v>3961</v>
      </c>
      <c r="K32" s="68">
        <v>4393.2359999999999</v>
      </c>
      <c r="L32" s="80">
        <v>4603</v>
      </c>
      <c r="M32" s="68">
        <v>10012.001</v>
      </c>
      <c r="N32" s="83">
        <v>9164</v>
      </c>
      <c r="O32" s="71">
        <v>16284.526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498</v>
      </c>
      <c r="C33" s="68">
        <v>2377.2669999999998</v>
      </c>
      <c r="D33" s="81">
        <v>2917</v>
      </c>
      <c r="E33" s="68">
        <v>3808.67</v>
      </c>
      <c r="F33" s="81">
        <v>3415</v>
      </c>
      <c r="G33" s="68">
        <v>6185.9369999999999</v>
      </c>
      <c r="H33" s="82">
        <v>535</v>
      </c>
      <c r="I33" s="68">
        <v>5498.2</v>
      </c>
      <c r="J33" s="81">
        <v>2918</v>
      </c>
      <c r="K33" s="68">
        <v>3814.9430000000002</v>
      </c>
      <c r="L33" s="80">
        <v>3453</v>
      </c>
      <c r="M33" s="68">
        <v>9313.143</v>
      </c>
      <c r="N33" s="83">
        <v>6868</v>
      </c>
      <c r="O33" s="71">
        <v>15499.08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598</v>
      </c>
      <c r="C34" s="73">
        <v>2700.232</v>
      </c>
      <c r="D34" s="85">
        <v>1701</v>
      </c>
      <c r="E34" s="73">
        <v>1998.877</v>
      </c>
      <c r="F34" s="85">
        <v>2299</v>
      </c>
      <c r="G34" s="73">
        <v>4699.1090000000004</v>
      </c>
      <c r="H34" s="86">
        <v>644</v>
      </c>
      <c r="I34" s="73">
        <v>6204.8379999999997</v>
      </c>
      <c r="J34" s="85">
        <v>1695</v>
      </c>
      <c r="K34" s="73">
        <v>2006.671</v>
      </c>
      <c r="L34" s="84">
        <v>2339</v>
      </c>
      <c r="M34" s="73">
        <v>8211.509</v>
      </c>
      <c r="N34" s="87">
        <v>4638</v>
      </c>
      <c r="O34" s="76">
        <v>12910.618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722</v>
      </c>
      <c r="C35" s="68">
        <v>3131.4430000000002</v>
      </c>
      <c r="D35" s="80">
        <v>2333</v>
      </c>
      <c r="E35" s="68">
        <v>3271.9070000000002</v>
      </c>
      <c r="F35" s="80">
        <v>3055</v>
      </c>
      <c r="G35" s="68">
        <v>6403.35</v>
      </c>
      <c r="H35" s="82">
        <v>788</v>
      </c>
      <c r="I35" s="68">
        <v>8537.4830000000002</v>
      </c>
      <c r="J35" s="80">
        <v>2330</v>
      </c>
      <c r="K35" s="68">
        <v>3258.2469999999998</v>
      </c>
      <c r="L35" s="80">
        <v>3118</v>
      </c>
      <c r="M35" s="68">
        <v>11795.73</v>
      </c>
      <c r="N35" s="88">
        <v>6173</v>
      </c>
      <c r="O35" s="71">
        <v>18199.080000000002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650</v>
      </c>
      <c r="C36" s="68">
        <v>2975.8870000000002</v>
      </c>
      <c r="D36" s="80">
        <v>3047</v>
      </c>
      <c r="E36" s="68">
        <v>5706.0910000000003</v>
      </c>
      <c r="F36" s="80">
        <v>3697</v>
      </c>
      <c r="G36" s="68">
        <v>8681.978000000001</v>
      </c>
      <c r="H36" s="82">
        <v>707</v>
      </c>
      <c r="I36" s="68">
        <v>8070.8449999999984</v>
      </c>
      <c r="J36" s="80">
        <v>3040</v>
      </c>
      <c r="K36" s="68">
        <v>5655.3709999999992</v>
      </c>
      <c r="L36" s="80">
        <v>3747</v>
      </c>
      <c r="M36" s="68">
        <v>13726.215999999997</v>
      </c>
      <c r="N36" s="88">
        <v>7444</v>
      </c>
      <c r="O36" s="71">
        <v>22408.194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401</v>
      </c>
      <c r="C37" s="89">
        <v>2368.866</v>
      </c>
      <c r="D37" s="89">
        <v>3180</v>
      </c>
      <c r="E37" s="89">
        <v>5880.4209999999994</v>
      </c>
      <c r="F37" s="89">
        <v>3581</v>
      </c>
      <c r="G37" s="89">
        <v>8249.2870000000003</v>
      </c>
      <c r="H37" s="90">
        <v>446</v>
      </c>
      <c r="I37" s="89">
        <v>6076.4639999999999</v>
      </c>
      <c r="J37" s="89">
        <v>3176</v>
      </c>
      <c r="K37" s="89">
        <v>5850.5860000000002</v>
      </c>
      <c r="L37" s="89">
        <v>3622</v>
      </c>
      <c r="M37" s="89">
        <v>11927.05</v>
      </c>
      <c r="N37" s="91">
        <v>7203</v>
      </c>
      <c r="O37" s="92">
        <v>20176.337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336</v>
      </c>
      <c r="C38" s="89">
        <v>2101.3979999999997</v>
      </c>
      <c r="D38" s="89">
        <v>2791</v>
      </c>
      <c r="E38" s="89">
        <v>5438.6090000000004</v>
      </c>
      <c r="F38" s="89">
        <v>3127</v>
      </c>
      <c r="G38" s="89">
        <v>7540.0069999999996</v>
      </c>
      <c r="H38" s="90">
        <v>364</v>
      </c>
      <c r="I38" s="89">
        <v>4476.1370000000006</v>
      </c>
      <c r="J38" s="89">
        <v>2790</v>
      </c>
      <c r="K38" s="89">
        <v>5424.6090000000013</v>
      </c>
      <c r="L38" s="89">
        <v>3154</v>
      </c>
      <c r="M38" s="89">
        <v>9900.7460000000028</v>
      </c>
      <c r="N38" s="91">
        <v>6281</v>
      </c>
      <c r="O38" s="92">
        <v>17440.753000000001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284</v>
      </c>
      <c r="C39" s="89">
        <v>2118.0410000000002</v>
      </c>
      <c r="D39" s="89">
        <v>2678</v>
      </c>
      <c r="E39" s="89">
        <v>5305.52</v>
      </c>
      <c r="F39" s="89">
        <v>2962</v>
      </c>
      <c r="G39" s="89">
        <v>7423.5609999999997</v>
      </c>
      <c r="H39" s="90">
        <v>319</v>
      </c>
      <c r="I39" s="89">
        <v>5225.0159999999996</v>
      </c>
      <c r="J39" s="89">
        <v>2679</v>
      </c>
      <c r="K39" s="89">
        <v>5294.4989999999998</v>
      </c>
      <c r="L39" s="89">
        <v>2998</v>
      </c>
      <c r="M39" s="89">
        <v>10519.514999999999</v>
      </c>
      <c r="N39" s="91">
        <v>5960</v>
      </c>
      <c r="O39" s="92">
        <v>17943.076000000001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381</v>
      </c>
      <c r="C40" s="89">
        <v>2392.96</v>
      </c>
      <c r="D40" s="89">
        <v>3576</v>
      </c>
      <c r="E40" s="89">
        <v>7164.1959999999999</v>
      </c>
      <c r="F40" s="89">
        <v>3957</v>
      </c>
      <c r="G40" s="89">
        <v>9557.1560000000009</v>
      </c>
      <c r="H40" s="90">
        <v>397</v>
      </c>
      <c r="I40" s="89">
        <v>4404.3770000000004</v>
      </c>
      <c r="J40" s="89">
        <v>3575</v>
      </c>
      <c r="K40" s="89">
        <v>7106.8389999999999</v>
      </c>
      <c r="L40" s="89">
        <v>3972</v>
      </c>
      <c r="M40" s="89">
        <v>11511.216</v>
      </c>
      <c r="N40" s="91">
        <v>7929</v>
      </c>
      <c r="O40" s="92">
        <v>21068.371999999999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307</v>
      </c>
      <c r="C41" s="89">
        <v>2263.384</v>
      </c>
      <c r="D41" s="89">
        <v>1815</v>
      </c>
      <c r="E41" s="89">
        <v>2841.0830000000001</v>
      </c>
      <c r="F41" s="89">
        <v>2122</v>
      </c>
      <c r="G41" s="89">
        <v>5104.4669999999996</v>
      </c>
      <c r="H41" s="90">
        <v>347</v>
      </c>
      <c r="I41" s="89">
        <v>7158.0680000000002</v>
      </c>
      <c r="J41" s="89">
        <v>1813</v>
      </c>
      <c r="K41" s="89">
        <v>2813.3760000000002</v>
      </c>
      <c r="L41" s="89">
        <v>2160</v>
      </c>
      <c r="M41" s="89">
        <v>9971.4439999999995</v>
      </c>
      <c r="N41" s="91">
        <v>4282</v>
      </c>
      <c r="O41" s="92">
        <v>15075.911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229</v>
      </c>
      <c r="C42" s="89">
        <v>1745.223</v>
      </c>
      <c r="D42" s="89">
        <v>868</v>
      </c>
      <c r="E42" s="89">
        <v>1231.6969999999999</v>
      </c>
      <c r="F42" s="89">
        <v>1097</v>
      </c>
      <c r="G42" s="89">
        <v>2976.92</v>
      </c>
      <c r="H42" s="90">
        <v>248</v>
      </c>
      <c r="I42" s="89">
        <v>3300.4989999999998</v>
      </c>
      <c r="J42" s="89">
        <v>867</v>
      </c>
      <c r="K42" s="89">
        <v>1245.8579999999999</v>
      </c>
      <c r="L42" s="89">
        <v>1115</v>
      </c>
      <c r="M42" s="89">
        <v>4546.357</v>
      </c>
      <c r="N42" s="91">
        <v>2212</v>
      </c>
      <c r="O42" s="92">
        <v>7523.277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358</v>
      </c>
      <c r="C43" s="89">
        <v>2279.2550000000001</v>
      </c>
      <c r="D43" s="89">
        <v>1367</v>
      </c>
      <c r="E43" s="89">
        <v>2427.2869999999998</v>
      </c>
      <c r="F43" s="89">
        <v>1725</v>
      </c>
      <c r="G43" s="89">
        <v>4706.5420000000004</v>
      </c>
      <c r="H43" s="90">
        <v>373</v>
      </c>
      <c r="I43" s="89">
        <v>4264.826</v>
      </c>
      <c r="J43" s="89">
        <v>1365</v>
      </c>
      <c r="K43" s="89">
        <v>2366.3249999999998</v>
      </c>
      <c r="L43" s="89">
        <v>1738</v>
      </c>
      <c r="M43" s="89">
        <v>6631.1509999999998</v>
      </c>
      <c r="N43" s="91">
        <v>3463</v>
      </c>
      <c r="O43" s="92">
        <v>11337.692999999999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273</v>
      </c>
      <c r="C44" s="73">
        <v>1995.4649999999999</v>
      </c>
      <c r="D44" s="73">
        <v>1501</v>
      </c>
      <c r="E44" s="73">
        <v>2413.9250000000002</v>
      </c>
      <c r="F44" s="73">
        <v>1774</v>
      </c>
      <c r="G44" s="73">
        <v>4409.3900000000003</v>
      </c>
      <c r="H44" s="79">
        <v>298</v>
      </c>
      <c r="I44" s="73">
        <v>5307.0290000000005</v>
      </c>
      <c r="J44" s="73">
        <v>1498</v>
      </c>
      <c r="K44" s="73">
        <v>2407.1260000000002</v>
      </c>
      <c r="L44" s="73">
        <v>1796</v>
      </c>
      <c r="M44" s="73">
        <v>7714.1549999999997</v>
      </c>
      <c r="N44" s="75">
        <v>3570</v>
      </c>
      <c r="O44" s="76">
        <v>12123.545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242</v>
      </c>
      <c r="C45" s="93">
        <v>2044.644</v>
      </c>
      <c r="D45" s="93">
        <v>1427</v>
      </c>
      <c r="E45" s="93">
        <v>1870.383</v>
      </c>
      <c r="F45" s="93">
        <v>1669</v>
      </c>
      <c r="G45" s="93">
        <v>3915.027</v>
      </c>
      <c r="H45" s="94">
        <v>268</v>
      </c>
      <c r="I45" s="93">
        <v>4235.1009999999997</v>
      </c>
      <c r="J45" s="93">
        <v>1423</v>
      </c>
      <c r="K45" s="93">
        <v>2045.16</v>
      </c>
      <c r="L45" s="93">
        <v>1691</v>
      </c>
      <c r="M45" s="93">
        <v>6280.2610000000004</v>
      </c>
      <c r="N45" s="93">
        <v>3360</v>
      </c>
      <c r="O45" s="95">
        <v>10195.288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18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152</v>
      </c>
      <c r="C9" s="68">
        <v>1168.298</v>
      </c>
      <c r="D9" s="68">
        <v>518</v>
      </c>
      <c r="E9" s="68">
        <v>218.02199999999999</v>
      </c>
      <c r="F9" s="68">
        <v>670</v>
      </c>
      <c r="G9" s="68">
        <v>1386.32</v>
      </c>
      <c r="H9" s="69">
        <v>153</v>
      </c>
      <c r="I9" s="68">
        <v>1106.393</v>
      </c>
      <c r="J9" s="68">
        <v>527</v>
      </c>
      <c r="K9" s="68">
        <v>215.96</v>
      </c>
      <c r="L9" s="67">
        <v>680</v>
      </c>
      <c r="M9" s="68">
        <v>1322.3530000000001</v>
      </c>
      <c r="N9" s="70">
        <v>1350</v>
      </c>
      <c r="O9" s="71">
        <v>2708.6729999999998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232</v>
      </c>
      <c r="C10" s="68">
        <v>1114.7439999999999</v>
      </c>
      <c r="D10" s="68">
        <v>633</v>
      </c>
      <c r="E10" s="68">
        <v>214.48599999999999</v>
      </c>
      <c r="F10" s="68">
        <v>865</v>
      </c>
      <c r="G10" s="68">
        <v>1329.23</v>
      </c>
      <c r="H10" s="69">
        <v>231</v>
      </c>
      <c r="I10" s="68">
        <v>1074.626</v>
      </c>
      <c r="J10" s="68">
        <v>635</v>
      </c>
      <c r="K10" s="68">
        <v>218.04900000000001</v>
      </c>
      <c r="L10" s="67">
        <v>866</v>
      </c>
      <c r="M10" s="68">
        <v>1292.675</v>
      </c>
      <c r="N10" s="70">
        <v>1731</v>
      </c>
      <c r="O10" s="71">
        <v>2621.9050000000002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159</v>
      </c>
      <c r="C11" s="68">
        <v>1147.3969999999999</v>
      </c>
      <c r="D11" s="68">
        <v>631</v>
      </c>
      <c r="E11" s="68">
        <v>224.601</v>
      </c>
      <c r="F11" s="68">
        <v>790</v>
      </c>
      <c r="G11" s="68">
        <v>1371.998</v>
      </c>
      <c r="H11" s="69">
        <v>168</v>
      </c>
      <c r="I11" s="68">
        <v>1203.0519999999999</v>
      </c>
      <c r="J11" s="68">
        <v>627</v>
      </c>
      <c r="K11" s="68">
        <v>219.834</v>
      </c>
      <c r="L11" s="67">
        <v>795</v>
      </c>
      <c r="M11" s="68">
        <v>1422.886</v>
      </c>
      <c r="N11" s="70">
        <v>1585</v>
      </c>
      <c r="O11" s="71">
        <v>2794.884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109</v>
      </c>
      <c r="C12" s="68">
        <v>1022.504</v>
      </c>
      <c r="D12" s="68">
        <v>593</v>
      </c>
      <c r="E12" s="68">
        <v>254.584</v>
      </c>
      <c r="F12" s="68">
        <v>702</v>
      </c>
      <c r="G12" s="68">
        <v>1277.088</v>
      </c>
      <c r="H12" s="69">
        <v>108</v>
      </c>
      <c r="I12" s="68">
        <v>997.26</v>
      </c>
      <c r="J12" s="68">
        <v>596</v>
      </c>
      <c r="K12" s="68">
        <v>257.45999999999998</v>
      </c>
      <c r="L12" s="67">
        <v>704</v>
      </c>
      <c r="M12" s="68">
        <v>1254.72</v>
      </c>
      <c r="N12" s="70">
        <v>1406</v>
      </c>
      <c r="O12" s="71">
        <v>2531.808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153</v>
      </c>
      <c r="C13" s="68">
        <v>974.55399999999997</v>
      </c>
      <c r="D13" s="68">
        <v>513</v>
      </c>
      <c r="E13" s="68">
        <v>243.697</v>
      </c>
      <c r="F13" s="68">
        <v>666</v>
      </c>
      <c r="G13" s="68">
        <v>1218.251</v>
      </c>
      <c r="H13" s="69">
        <v>153</v>
      </c>
      <c r="I13" s="68">
        <v>983.17399999999998</v>
      </c>
      <c r="J13" s="68">
        <v>513</v>
      </c>
      <c r="K13" s="68">
        <v>243.697</v>
      </c>
      <c r="L13" s="67">
        <v>666</v>
      </c>
      <c r="M13" s="68">
        <v>1226.8710000000001</v>
      </c>
      <c r="N13" s="70">
        <v>1332</v>
      </c>
      <c r="O13" s="71">
        <v>2445.1219999999998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132</v>
      </c>
      <c r="C14" s="73">
        <v>866.596</v>
      </c>
      <c r="D14" s="73">
        <v>391</v>
      </c>
      <c r="E14" s="73">
        <v>221.34399999999999</v>
      </c>
      <c r="F14" s="73">
        <v>523</v>
      </c>
      <c r="G14" s="73">
        <v>1087.94</v>
      </c>
      <c r="H14" s="74">
        <v>141</v>
      </c>
      <c r="I14" s="73">
        <v>882.80499999999995</v>
      </c>
      <c r="J14" s="73">
        <v>391</v>
      </c>
      <c r="K14" s="73">
        <v>221.34399999999999</v>
      </c>
      <c r="L14" s="72">
        <v>532</v>
      </c>
      <c r="M14" s="73">
        <v>1104.1489999999999</v>
      </c>
      <c r="N14" s="75">
        <v>1055</v>
      </c>
      <c r="O14" s="76">
        <v>2192.0889999999999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127</v>
      </c>
      <c r="C15" s="68">
        <v>705.73199999999997</v>
      </c>
      <c r="D15" s="68">
        <v>341</v>
      </c>
      <c r="E15" s="68">
        <v>170.51</v>
      </c>
      <c r="F15" s="68">
        <v>468</v>
      </c>
      <c r="G15" s="68">
        <v>876.24199999999996</v>
      </c>
      <c r="H15" s="69">
        <v>131</v>
      </c>
      <c r="I15" s="68">
        <v>704.48400000000004</v>
      </c>
      <c r="J15" s="68">
        <v>341</v>
      </c>
      <c r="K15" s="68">
        <v>170.51</v>
      </c>
      <c r="L15" s="67">
        <v>472</v>
      </c>
      <c r="M15" s="68">
        <v>874.99400000000003</v>
      </c>
      <c r="N15" s="70">
        <v>940</v>
      </c>
      <c r="O15" s="71">
        <v>1751.2360000000001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196</v>
      </c>
      <c r="C16" s="68">
        <v>1098.683</v>
      </c>
      <c r="D16" s="68">
        <v>579</v>
      </c>
      <c r="E16" s="68">
        <v>430.88299999999998</v>
      </c>
      <c r="F16" s="68">
        <v>775</v>
      </c>
      <c r="G16" s="68">
        <v>1529.566</v>
      </c>
      <c r="H16" s="69">
        <v>202</v>
      </c>
      <c r="I16" s="68">
        <v>1120.5899999999999</v>
      </c>
      <c r="J16" s="68">
        <v>567</v>
      </c>
      <c r="K16" s="68">
        <v>422.69900000000001</v>
      </c>
      <c r="L16" s="67">
        <v>769</v>
      </c>
      <c r="M16" s="68">
        <v>1543.289</v>
      </c>
      <c r="N16" s="70">
        <v>1544</v>
      </c>
      <c r="O16" s="71">
        <v>3072.855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192</v>
      </c>
      <c r="C17" s="68">
        <v>1147.7829999999999</v>
      </c>
      <c r="D17" s="68">
        <v>660</v>
      </c>
      <c r="E17" s="68">
        <v>597.01</v>
      </c>
      <c r="F17" s="68">
        <v>852</v>
      </c>
      <c r="G17" s="68">
        <v>1744.7929999999999</v>
      </c>
      <c r="H17" s="69">
        <v>190</v>
      </c>
      <c r="I17" s="68">
        <v>1149.7719999999999</v>
      </c>
      <c r="J17" s="68">
        <v>653</v>
      </c>
      <c r="K17" s="68">
        <v>592.18299999999999</v>
      </c>
      <c r="L17" s="67">
        <v>843</v>
      </c>
      <c r="M17" s="68">
        <v>1741.9549999999999</v>
      </c>
      <c r="N17" s="70">
        <v>1695</v>
      </c>
      <c r="O17" s="71">
        <v>3486.748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214</v>
      </c>
      <c r="C18" s="68">
        <v>1258.885</v>
      </c>
      <c r="D18" s="68">
        <v>817</v>
      </c>
      <c r="E18" s="68">
        <v>669.69299999999998</v>
      </c>
      <c r="F18" s="68">
        <v>1031</v>
      </c>
      <c r="G18" s="68">
        <v>1928.578</v>
      </c>
      <c r="H18" s="69">
        <v>214</v>
      </c>
      <c r="I18" s="68">
        <v>1240.93</v>
      </c>
      <c r="J18" s="68">
        <v>806</v>
      </c>
      <c r="K18" s="68">
        <v>653.80399999999997</v>
      </c>
      <c r="L18" s="67">
        <v>1020</v>
      </c>
      <c r="M18" s="68">
        <v>1894.7339999999999</v>
      </c>
      <c r="N18" s="70">
        <v>2051</v>
      </c>
      <c r="O18" s="71">
        <v>3823.3119999999999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220</v>
      </c>
      <c r="C19" s="68">
        <v>1469.26</v>
      </c>
      <c r="D19" s="68">
        <v>713</v>
      </c>
      <c r="E19" s="68">
        <v>479.94799999999998</v>
      </c>
      <c r="F19" s="68">
        <v>933</v>
      </c>
      <c r="G19" s="68">
        <v>1949.2080000000001</v>
      </c>
      <c r="H19" s="69">
        <v>216</v>
      </c>
      <c r="I19" s="68">
        <v>1412.2370000000001</v>
      </c>
      <c r="J19" s="68">
        <v>695</v>
      </c>
      <c r="K19" s="68">
        <v>466.85199999999998</v>
      </c>
      <c r="L19" s="67">
        <v>911</v>
      </c>
      <c r="M19" s="68">
        <v>1879.0889999999999</v>
      </c>
      <c r="N19" s="70">
        <v>1844</v>
      </c>
      <c r="O19" s="71">
        <v>3828.297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262</v>
      </c>
      <c r="C20" s="68">
        <v>1575.625</v>
      </c>
      <c r="D20" s="68">
        <v>719</v>
      </c>
      <c r="E20" s="68">
        <v>490.62200000000001</v>
      </c>
      <c r="F20" s="68">
        <v>981</v>
      </c>
      <c r="G20" s="68">
        <v>2066.2469999999998</v>
      </c>
      <c r="H20" s="78">
        <v>274</v>
      </c>
      <c r="I20" s="68">
        <v>1630.001</v>
      </c>
      <c r="J20" s="68">
        <v>712</v>
      </c>
      <c r="K20" s="68">
        <v>476.79399999999998</v>
      </c>
      <c r="L20" s="67">
        <v>986</v>
      </c>
      <c r="M20" s="68">
        <v>2106.7950000000001</v>
      </c>
      <c r="N20" s="70">
        <v>1967</v>
      </c>
      <c r="O20" s="71">
        <v>4173.0420000000004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241</v>
      </c>
      <c r="C21" s="68">
        <v>1524.989</v>
      </c>
      <c r="D21" s="68">
        <v>788</v>
      </c>
      <c r="E21" s="68">
        <v>527.45899999999995</v>
      </c>
      <c r="F21" s="68">
        <v>1029</v>
      </c>
      <c r="G21" s="68">
        <v>2052.4479999999999</v>
      </c>
      <c r="H21" s="78">
        <v>240</v>
      </c>
      <c r="I21" s="68">
        <v>1539.268</v>
      </c>
      <c r="J21" s="68">
        <v>782</v>
      </c>
      <c r="K21" s="68">
        <v>519.76499999999999</v>
      </c>
      <c r="L21" s="67">
        <v>1022</v>
      </c>
      <c r="M21" s="68">
        <v>2059.0329999999999</v>
      </c>
      <c r="N21" s="70">
        <v>2051</v>
      </c>
      <c r="O21" s="71">
        <v>4111.4809999999998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157</v>
      </c>
      <c r="C22" s="68">
        <v>1053.259</v>
      </c>
      <c r="D22" s="68">
        <v>527</v>
      </c>
      <c r="E22" s="68">
        <v>352.43799999999999</v>
      </c>
      <c r="F22" s="68">
        <v>684</v>
      </c>
      <c r="G22" s="68">
        <v>1405.6969999999999</v>
      </c>
      <c r="H22" s="78">
        <v>158</v>
      </c>
      <c r="I22" s="68">
        <v>1048.68</v>
      </c>
      <c r="J22" s="68">
        <v>532</v>
      </c>
      <c r="K22" s="68">
        <v>355.88900000000001</v>
      </c>
      <c r="L22" s="67">
        <v>690</v>
      </c>
      <c r="M22" s="68">
        <v>1404.569</v>
      </c>
      <c r="N22" s="70">
        <v>1374</v>
      </c>
      <c r="O22" s="71">
        <v>2810.2660000000001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118</v>
      </c>
      <c r="C23" s="68">
        <v>1129.9480000000001</v>
      </c>
      <c r="D23" s="68">
        <v>606</v>
      </c>
      <c r="E23" s="68">
        <v>168.32900000000001</v>
      </c>
      <c r="F23" s="68">
        <v>724</v>
      </c>
      <c r="G23" s="68">
        <v>1298.277</v>
      </c>
      <c r="H23" s="78">
        <v>127</v>
      </c>
      <c r="I23" s="68">
        <v>1111.2070000000001</v>
      </c>
      <c r="J23" s="68">
        <v>602</v>
      </c>
      <c r="K23" s="68">
        <v>163.98</v>
      </c>
      <c r="L23" s="67">
        <v>729</v>
      </c>
      <c r="M23" s="68">
        <v>1275.1869999999999</v>
      </c>
      <c r="N23" s="70">
        <v>1453</v>
      </c>
      <c r="O23" s="71">
        <v>2573.4639999999999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128</v>
      </c>
      <c r="C24" s="73">
        <v>1028.9860000000001</v>
      </c>
      <c r="D24" s="73">
        <v>632</v>
      </c>
      <c r="E24" s="73">
        <v>312.07100000000003</v>
      </c>
      <c r="F24" s="73">
        <v>760</v>
      </c>
      <c r="G24" s="73">
        <v>1341.057</v>
      </c>
      <c r="H24" s="79">
        <v>139</v>
      </c>
      <c r="I24" s="73">
        <v>1059.9280000000001</v>
      </c>
      <c r="J24" s="73">
        <v>627</v>
      </c>
      <c r="K24" s="73">
        <v>307.16699999999997</v>
      </c>
      <c r="L24" s="72">
        <v>766</v>
      </c>
      <c r="M24" s="73">
        <v>1367.095</v>
      </c>
      <c r="N24" s="75">
        <v>1526</v>
      </c>
      <c r="O24" s="76">
        <v>2708.152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182</v>
      </c>
      <c r="C25" s="68">
        <v>1198.78</v>
      </c>
      <c r="D25" s="68">
        <v>819</v>
      </c>
      <c r="E25" s="68">
        <v>570.27700000000004</v>
      </c>
      <c r="F25" s="68">
        <v>1001</v>
      </c>
      <c r="G25" s="68">
        <v>1769.057</v>
      </c>
      <c r="H25" s="78">
        <v>187</v>
      </c>
      <c r="I25" s="68">
        <v>1176.614</v>
      </c>
      <c r="J25" s="68">
        <v>813</v>
      </c>
      <c r="K25" s="68">
        <v>563.90800000000002</v>
      </c>
      <c r="L25" s="67">
        <v>1000</v>
      </c>
      <c r="M25" s="68">
        <v>1740.5219999999999</v>
      </c>
      <c r="N25" s="70">
        <v>2001</v>
      </c>
      <c r="O25" s="71">
        <v>3509.5790000000002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257</v>
      </c>
      <c r="C26" s="68">
        <v>1920.9580000000001</v>
      </c>
      <c r="D26" s="68">
        <v>765</v>
      </c>
      <c r="E26" s="68">
        <v>448.50200000000001</v>
      </c>
      <c r="F26" s="68">
        <v>1022</v>
      </c>
      <c r="G26" s="68">
        <v>2369.46</v>
      </c>
      <c r="H26" s="69">
        <v>254</v>
      </c>
      <c r="I26" s="68">
        <v>1919.1</v>
      </c>
      <c r="J26" s="68">
        <v>758</v>
      </c>
      <c r="K26" s="68">
        <v>436.09800000000001</v>
      </c>
      <c r="L26" s="67">
        <v>1012</v>
      </c>
      <c r="M26" s="68">
        <v>2355.1979999999999</v>
      </c>
      <c r="N26" s="70">
        <v>2034</v>
      </c>
      <c r="O26" s="71">
        <v>4724.6580000000004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325</v>
      </c>
      <c r="C27" s="68">
        <v>2104.7420000000002</v>
      </c>
      <c r="D27" s="81">
        <v>407</v>
      </c>
      <c r="E27" s="68">
        <v>185.01</v>
      </c>
      <c r="F27" s="81">
        <v>732</v>
      </c>
      <c r="G27" s="68">
        <v>2289.752</v>
      </c>
      <c r="H27" s="82">
        <v>304</v>
      </c>
      <c r="I27" s="68">
        <v>2098.3339999999998</v>
      </c>
      <c r="J27" s="81">
        <v>403</v>
      </c>
      <c r="K27" s="68">
        <v>184.68</v>
      </c>
      <c r="L27" s="80">
        <v>707</v>
      </c>
      <c r="M27" s="68">
        <v>2283.0140000000001</v>
      </c>
      <c r="N27" s="83">
        <v>1439</v>
      </c>
      <c r="O27" s="71">
        <v>4572.7659999999996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275</v>
      </c>
      <c r="C28" s="68">
        <v>1688.9469999999999</v>
      </c>
      <c r="D28" s="81">
        <v>314</v>
      </c>
      <c r="E28" s="68">
        <v>201.417</v>
      </c>
      <c r="F28" s="81">
        <v>589</v>
      </c>
      <c r="G28" s="68">
        <v>1890.364</v>
      </c>
      <c r="H28" s="82">
        <v>291</v>
      </c>
      <c r="I28" s="68">
        <v>1711.6880000000001</v>
      </c>
      <c r="J28" s="81">
        <v>299</v>
      </c>
      <c r="K28" s="68">
        <v>189.76499999999999</v>
      </c>
      <c r="L28" s="80">
        <v>590</v>
      </c>
      <c r="M28" s="68">
        <v>1901.453</v>
      </c>
      <c r="N28" s="83">
        <v>1179</v>
      </c>
      <c r="O28" s="71">
        <v>3791.817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344</v>
      </c>
      <c r="C29" s="68">
        <v>1664.864</v>
      </c>
      <c r="D29" s="81">
        <v>411</v>
      </c>
      <c r="E29" s="68">
        <v>279.93900000000002</v>
      </c>
      <c r="F29" s="81">
        <v>755</v>
      </c>
      <c r="G29" s="68">
        <v>1944.8030000000001</v>
      </c>
      <c r="H29" s="82">
        <v>362</v>
      </c>
      <c r="I29" s="68">
        <v>1742.3610000000001</v>
      </c>
      <c r="J29" s="81">
        <v>391</v>
      </c>
      <c r="K29" s="68">
        <v>216.917</v>
      </c>
      <c r="L29" s="80">
        <v>753</v>
      </c>
      <c r="M29" s="68">
        <v>1959.278</v>
      </c>
      <c r="N29" s="83">
        <v>1508</v>
      </c>
      <c r="O29" s="71">
        <v>3904.0810000000001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363</v>
      </c>
      <c r="C30" s="68">
        <v>1374.604</v>
      </c>
      <c r="D30" s="81">
        <v>1040</v>
      </c>
      <c r="E30" s="68">
        <v>853.11400000000003</v>
      </c>
      <c r="F30" s="81">
        <v>1403</v>
      </c>
      <c r="G30" s="68">
        <v>2227.7179999999998</v>
      </c>
      <c r="H30" s="82">
        <v>388</v>
      </c>
      <c r="I30" s="68">
        <v>1643.173</v>
      </c>
      <c r="J30" s="81">
        <v>1026</v>
      </c>
      <c r="K30" s="68">
        <v>806.58299999999997</v>
      </c>
      <c r="L30" s="80">
        <v>1414</v>
      </c>
      <c r="M30" s="68">
        <v>2449.7559999999999</v>
      </c>
      <c r="N30" s="83">
        <v>2817</v>
      </c>
      <c r="O30" s="71">
        <v>4677.4740000000002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365</v>
      </c>
      <c r="C31" s="68">
        <v>1654.7829999999999</v>
      </c>
      <c r="D31" s="81">
        <v>1749</v>
      </c>
      <c r="E31" s="68">
        <v>1296.425</v>
      </c>
      <c r="F31" s="81">
        <v>2114</v>
      </c>
      <c r="G31" s="68">
        <v>2951.2080000000001</v>
      </c>
      <c r="H31" s="82">
        <v>372</v>
      </c>
      <c r="I31" s="68">
        <v>1715.633</v>
      </c>
      <c r="J31" s="81">
        <v>1732</v>
      </c>
      <c r="K31" s="68">
        <v>1280.546</v>
      </c>
      <c r="L31" s="80">
        <v>2104</v>
      </c>
      <c r="M31" s="68">
        <v>2996.1790000000001</v>
      </c>
      <c r="N31" s="83">
        <v>4218</v>
      </c>
      <c r="O31" s="71">
        <v>5947.3869999999997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416</v>
      </c>
      <c r="C32" s="68">
        <v>1747.336</v>
      </c>
      <c r="D32" s="81">
        <v>1913</v>
      </c>
      <c r="E32" s="68">
        <v>1576.8710000000001</v>
      </c>
      <c r="F32" s="81">
        <v>2329</v>
      </c>
      <c r="G32" s="68">
        <v>3324.2069999999999</v>
      </c>
      <c r="H32" s="82">
        <v>449</v>
      </c>
      <c r="I32" s="68">
        <v>2052.5129999999999</v>
      </c>
      <c r="J32" s="81">
        <v>1926</v>
      </c>
      <c r="K32" s="68">
        <v>1586.2260000000001</v>
      </c>
      <c r="L32" s="80">
        <v>2375</v>
      </c>
      <c r="M32" s="68">
        <v>3638.739</v>
      </c>
      <c r="N32" s="83">
        <v>4704</v>
      </c>
      <c r="O32" s="71">
        <v>6962.9459999999999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338</v>
      </c>
      <c r="C33" s="68">
        <v>1341.8530000000001</v>
      </c>
      <c r="D33" s="81">
        <v>2733</v>
      </c>
      <c r="E33" s="68">
        <v>1851.5060000000001</v>
      </c>
      <c r="F33" s="81">
        <v>3071</v>
      </c>
      <c r="G33" s="68">
        <v>3193.3589999999999</v>
      </c>
      <c r="H33" s="82">
        <v>347</v>
      </c>
      <c r="I33" s="68">
        <v>1464.163</v>
      </c>
      <c r="J33" s="81">
        <v>2716</v>
      </c>
      <c r="K33" s="68">
        <v>1786.902</v>
      </c>
      <c r="L33" s="80">
        <v>3063</v>
      </c>
      <c r="M33" s="68">
        <v>3251.0650000000001</v>
      </c>
      <c r="N33" s="83">
        <v>6134</v>
      </c>
      <c r="O33" s="71">
        <v>6444.424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232</v>
      </c>
      <c r="C34" s="73">
        <v>1585.9069999999999</v>
      </c>
      <c r="D34" s="85">
        <v>3089</v>
      </c>
      <c r="E34" s="73">
        <v>2405.011</v>
      </c>
      <c r="F34" s="85">
        <v>3321</v>
      </c>
      <c r="G34" s="73">
        <v>3990.9180000000001</v>
      </c>
      <c r="H34" s="86">
        <v>239</v>
      </c>
      <c r="I34" s="73">
        <v>2222.2260000000001</v>
      </c>
      <c r="J34" s="85">
        <v>3058</v>
      </c>
      <c r="K34" s="73">
        <v>2379.6570000000002</v>
      </c>
      <c r="L34" s="84">
        <v>3297</v>
      </c>
      <c r="M34" s="73">
        <v>4601.8829999999998</v>
      </c>
      <c r="N34" s="87">
        <v>6618</v>
      </c>
      <c r="O34" s="76">
        <v>8592.8009999999995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224</v>
      </c>
      <c r="C35" s="68">
        <v>1778.4190000000001</v>
      </c>
      <c r="D35" s="80">
        <v>4132</v>
      </c>
      <c r="E35" s="68">
        <v>4216.0259999999998</v>
      </c>
      <c r="F35" s="80">
        <v>4356</v>
      </c>
      <c r="G35" s="68">
        <v>5994.4449999999997</v>
      </c>
      <c r="H35" s="82">
        <v>231</v>
      </c>
      <c r="I35" s="68">
        <v>1671.7080000000001</v>
      </c>
      <c r="J35" s="80">
        <v>4134</v>
      </c>
      <c r="K35" s="68">
        <v>4163.8130000000001</v>
      </c>
      <c r="L35" s="80">
        <v>4365</v>
      </c>
      <c r="M35" s="68">
        <v>5835.5209999999997</v>
      </c>
      <c r="N35" s="88">
        <v>8721</v>
      </c>
      <c r="O35" s="71">
        <v>11829.966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233</v>
      </c>
      <c r="C36" s="68">
        <v>1503.9470000000003</v>
      </c>
      <c r="D36" s="80">
        <v>4188</v>
      </c>
      <c r="E36" s="68">
        <v>5202.4170000000013</v>
      </c>
      <c r="F36" s="80">
        <v>4421</v>
      </c>
      <c r="G36" s="68">
        <v>6706.3640000000014</v>
      </c>
      <c r="H36" s="82">
        <v>230</v>
      </c>
      <c r="I36" s="68">
        <v>1583.9150000000002</v>
      </c>
      <c r="J36" s="80">
        <v>4173</v>
      </c>
      <c r="K36" s="68">
        <v>5226.7500000000009</v>
      </c>
      <c r="L36" s="80">
        <v>4403</v>
      </c>
      <c r="M36" s="68">
        <v>6810.6650000000009</v>
      </c>
      <c r="N36" s="88">
        <v>8824</v>
      </c>
      <c r="O36" s="71">
        <v>13517.029000000002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266</v>
      </c>
      <c r="C37" s="89">
        <v>1657.8439999999998</v>
      </c>
      <c r="D37" s="89">
        <v>3747</v>
      </c>
      <c r="E37" s="89">
        <v>4221.2160000000003</v>
      </c>
      <c r="F37" s="89">
        <v>4013</v>
      </c>
      <c r="G37" s="89">
        <v>5879.06</v>
      </c>
      <c r="H37" s="90">
        <v>273</v>
      </c>
      <c r="I37" s="89">
        <v>1878.4469999999997</v>
      </c>
      <c r="J37" s="89">
        <v>3752</v>
      </c>
      <c r="K37" s="89">
        <v>4255.2449999999999</v>
      </c>
      <c r="L37" s="89">
        <v>4025</v>
      </c>
      <c r="M37" s="89">
        <v>6133.6919999999991</v>
      </c>
      <c r="N37" s="91">
        <v>8038</v>
      </c>
      <c r="O37" s="92">
        <v>12012.752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266</v>
      </c>
      <c r="C38" s="89">
        <v>1511.9799999999998</v>
      </c>
      <c r="D38" s="89">
        <v>3515</v>
      </c>
      <c r="E38" s="89">
        <v>3412.8130000000001</v>
      </c>
      <c r="F38" s="89">
        <v>3781</v>
      </c>
      <c r="G38" s="89">
        <v>4924.7929999999997</v>
      </c>
      <c r="H38" s="90">
        <v>263</v>
      </c>
      <c r="I38" s="89">
        <v>1469.8210000000001</v>
      </c>
      <c r="J38" s="89">
        <v>3504</v>
      </c>
      <c r="K38" s="89">
        <v>3401.9360000000001</v>
      </c>
      <c r="L38" s="89">
        <v>3767</v>
      </c>
      <c r="M38" s="89">
        <v>4871.7570000000005</v>
      </c>
      <c r="N38" s="91">
        <v>7548</v>
      </c>
      <c r="O38" s="92">
        <v>9796.5499999999993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256</v>
      </c>
      <c r="C39" s="89">
        <v>1708.692</v>
      </c>
      <c r="D39" s="89">
        <v>4001</v>
      </c>
      <c r="E39" s="89">
        <v>4685.2160000000003</v>
      </c>
      <c r="F39" s="89">
        <v>4257</v>
      </c>
      <c r="G39" s="89">
        <v>6393.9080000000004</v>
      </c>
      <c r="H39" s="90">
        <v>272</v>
      </c>
      <c r="I39" s="89">
        <v>1772.924</v>
      </c>
      <c r="J39" s="89">
        <v>3999</v>
      </c>
      <c r="K39" s="89">
        <v>4527.5460000000003</v>
      </c>
      <c r="L39" s="89">
        <v>4271</v>
      </c>
      <c r="M39" s="89">
        <v>6300.47</v>
      </c>
      <c r="N39" s="91">
        <v>8528</v>
      </c>
      <c r="O39" s="92">
        <v>12694.378000000001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208</v>
      </c>
      <c r="C40" s="89">
        <v>1606.6679999999999</v>
      </c>
      <c r="D40" s="89">
        <v>3134</v>
      </c>
      <c r="E40" s="89">
        <v>5688.7160000000003</v>
      </c>
      <c r="F40" s="89">
        <v>3342</v>
      </c>
      <c r="G40" s="89">
        <v>7295.384</v>
      </c>
      <c r="H40" s="90">
        <v>220</v>
      </c>
      <c r="I40" s="89">
        <v>1615.5419999999999</v>
      </c>
      <c r="J40" s="89">
        <v>3142</v>
      </c>
      <c r="K40" s="89">
        <v>5645.9669999999996</v>
      </c>
      <c r="L40" s="89">
        <v>3362</v>
      </c>
      <c r="M40" s="89">
        <v>7261.509</v>
      </c>
      <c r="N40" s="91">
        <v>6704</v>
      </c>
      <c r="O40" s="92">
        <v>14556.893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187</v>
      </c>
      <c r="C41" s="89">
        <v>1552.8309999999999</v>
      </c>
      <c r="D41" s="89">
        <v>2427</v>
      </c>
      <c r="E41" s="89">
        <v>4067.3270000000002</v>
      </c>
      <c r="F41" s="89">
        <v>2614</v>
      </c>
      <c r="G41" s="89">
        <v>5620.1580000000004</v>
      </c>
      <c r="H41" s="90">
        <v>183</v>
      </c>
      <c r="I41" s="89">
        <v>1403.24</v>
      </c>
      <c r="J41" s="89">
        <v>2424</v>
      </c>
      <c r="K41" s="89">
        <v>4017.357</v>
      </c>
      <c r="L41" s="89">
        <v>2607</v>
      </c>
      <c r="M41" s="89">
        <v>5420.5969999999998</v>
      </c>
      <c r="N41" s="91">
        <v>5221</v>
      </c>
      <c r="O41" s="92">
        <v>11040.754999999999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147</v>
      </c>
      <c r="C42" s="89">
        <v>1089.183</v>
      </c>
      <c r="D42" s="89">
        <v>1719</v>
      </c>
      <c r="E42" s="89">
        <v>2907.8240000000001</v>
      </c>
      <c r="F42" s="89">
        <v>1866</v>
      </c>
      <c r="G42" s="89">
        <v>3997.0070000000001</v>
      </c>
      <c r="H42" s="90">
        <v>152</v>
      </c>
      <c r="I42" s="89">
        <v>1221.703</v>
      </c>
      <c r="J42" s="89">
        <v>1736</v>
      </c>
      <c r="K42" s="89">
        <v>2946.8380000000002</v>
      </c>
      <c r="L42" s="89">
        <v>1888</v>
      </c>
      <c r="M42" s="89">
        <v>4168.5410000000002</v>
      </c>
      <c r="N42" s="91">
        <v>3754</v>
      </c>
      <c r="O42" s="92">
        <v>8165.5479999999998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146</v>
      </c>
      <c r="C43" s="89">
        <v>810.78300000000002</v>
      </c>
      <c r="D43" s="89">
        <v>1782</v>
      </c>
      <c r="E43" s="89">
        <v>2478.4299999999998</v>
      </c>
      <c r="F43" s="89">
        <v>1928</v>
      </c>
      <c r="G43" s="89">
        <v>3289.2130000000002</v>
      </c>
      <c r="H43" s="90">
        <v>150</v>
      </c>
      <c r="I43" s="89">
        <v>815.74800000000005</v>
      </c>
      <c r="J43" s="89">
        <v>1794</v>
      </c>
      <c r="K43" s="89">
        <v>2497.076</v>
      </c>
      <c r="L43" s="89">
        <v>1944</v>
      </c>
      <c r="M43" s="89">
        <v>3312.8240000000001</v>
      </c>
      <c r="N43" s="91">
        <v>3872</v>
      </c>
      <c r="O43" s="92">
        <v>6602.0370000000003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187</v>
      </c>
      <c r="C44" s="73">
        <v>1631.847</v>
      </c>
      <c r="D44" s="73">
        <v>1360</v>
      </c>
      <c r="E44" s="73">
        <v>2149.1709999999998</v>
      </c>
      <c r="F44" s="73">
        <v>1547</v>
      </c>
      <c r="G44" s="73">
        <v>3781.018</v>
      </c>
      <c r="H44" s="79">
        <v>189</v>
      </c>
      <c r="I44" s="73">
        <v>1635.1379999999999</v>
      </c>
      <c r="J44" s="73">
        <v>1370</v>
      </c>
      <c r="K44" s="73">
        <v>2174.1030000000001</v>
      </c>
      <c r="L44" s="73">
        <v>1559</v>
      </c>
      <c r="M44" s="73">
        <v>3809.241</v>
      </c>
      <c r="N44" s="75">
        <v>3106</v>
      </c>
      <c r="O44" s="76">
        <v>7590.259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182</v>
      </c>
      <c r="C45" s="93">
        <v>1488.6949999999999</v>
      </c>
      <c r="D45" s="93">
        <v>1328</v>
      </c>
      <c r="E45" s="93">
        <v>2476.0650000000001</v>
      </c>
      <c r="F45" s="93">
        <v>1510</v>
      </c>
      <c r="G45" s="93">
        <v>3964.76</v>
      </c>
      <c r="H45" s="94">
        <v>179</v>
      </c>
      <c r="I45" s="93">
        <v>1461.606</v>
      </c>
      <c r="J45" s="93">
        <v>1324</v>
      </c>
      <c r="K45" s="93">
        <v>2448.7950000000001</v>
      </c>
      <c r="L45" s="93">
        <v>1503</v>
      </c>
      <c r="M45" s="93">
        <v>3910.4009999999998</v>
      </c>
      <c r="N45" s="93">
        <v>3013</v>
      </c>
      <c r="O45" s="95">
        <v>7875.1610000000001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51"/>
  <sheetViews>
    <sheetView topLeftCell="A16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17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96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7">
        <v>0</v>
      </c>
      <c r="K9" s="97">
        <v>0</v>
      </c>
      <c r="L9" s="96">
        <v>0</v>
      </c>
      <c r="M9" s="97">
        <v>0</v>
      </c>
      <c r="N9" s="99">
        <v>0</v>
      </c>
      <c r="O9" s="100">
        <v>0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9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8">
        <v>0</v>
      </c>
      <c r="I10" s="97">
        <v>0</v>
      </c>
      <c r="J10" s="97">
        <v>0</v>
      </c>
      <c r="K10" s="97">
        <v>0</v>
      </c>
      <c r="L10" s="96">
        <v>0</v>
      </c>
      <c r="M10" s="97">
        <v>0</v>
      </c>
      <c r="N10" s="99">
        <v>0</v>
      </c>
      <c r="O10" s="100">
        <v>0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96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8">
        <v>0</v>
      </c>
      <c r="I11" s="97">
        <v>0</v>
      </c>
      <c r="J11" s="97">
        <v>0</v>
      </c>
      <c r="K11" s="97">
        <v>0</v>
      </c>
      <c r="L11" s="96">
        <v>0</v>
      </c>
      <c r="M11" s="97">
        <v>0</v>
      </c>
      <c r="N11" s="99">
        <v>0</v>
      </c>
      <c r="O11" s="100">
        <v>0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96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7">
        <v>0</v>
      </c>
      <c r="J12" s="97">
        <v>0</v>
      </c>
      <c r="K12" s="97">
        <v>0</v>
      </c>
      <c r="L12" s="96">
        <v>0</v>
      </c>
      <c r="M12" s="97">
        <v>0</v>
      </c>
      <c r="N12" s="99">
        <v>0</v>
      </c>
      <c r="O12" s="100">
        <v>0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96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8">
        <v>0</v>
      </c>
      <c r="I13" s="97">
        <v>0</v>
      </c>
      <c r="J13" s="97">
        <v>0</v>
      </c>
      <c r="K13" s="97">
        <v>0</v>
      </c>
      <c r="L13" s="96">
        <v>0</v>
      </c>
      <c r="M13" s="97">
        <v>0</v>
      </c>
      <c r="N13" s="99">
        <v>0</v>
      </c>
      <c r="O13" s="100">
        <v>0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101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3">
        <v>0</v>
      </c>
      <c r="I14" s="102">
        <v>0</v>
      </c>
      <c r="J14" s="102">
        <v>0</v>
      </c>
      <c r="K14" s="102">
        <v>0</v>
      </c>
      <c r="L14" s="101">
        <v>0</v>
      </c>
      <c r="M14" s="102">
        <v>0</v>
      </c>
      <c r="N14" s="104">
        <v>0</v>
      </c>
      <c r="O14" s="105">
        <v>0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>
        <v>0</v>
      </c>
      <c r="I15" s="97">
        <v>0</v>
      </c>
      <c r="J15" s="97">
        <v>0</v>
      </c>
      <c r="K15" s="97">
        <v>0</v>
      </c>
      <c r="L15" s="96">
        <v>0</v>
      </c>
      <c r="M15" s="97">
        <v>0</v>
      </c>
      <c r="N15" s="99">
        <v>0</v>
      </c>
      <c r="O15" s="100">
        <v>0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8">
        <v>0</v>
      </c>
      <c r="I16" s="97">
        <v>0</v>
      </c>
      <c r="J16" s="97">
        <v>0</v>
      </c>
      <c r="K16" s="97">
        <v>0</v>
      </c>
      <c r="L16" s="96">
        <v>0</v>
      </c>
      <c r="M16" s="97">
        <v>0</v>
      </c>
      <c r="N16" s="99">
        <v>0</v>
      </c>
      <c r="O16" s="100">
        <v>0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96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8">
        <v>0</v>
      </c>
      <c r="I17" s="97">
        <v>0</v>
      </c>
      <c r="J17" s="97">
        <v>0</v>
      </c>
      <c r="K17" s="97">
        <v>0</v>
      </c>
      <c r="L17" s="96">
        <v>0</v>
      </c>
      <c r="M17" s="97">
        <v>0</v>
      </c>
      <c r="N17" s="99">
        <v>0</v>
      </c>
      <c r="O17" s="100">
        <v>0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96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8">
        <v>0</v>
      </c>
      <c r="I18" s="97">
        <v>0</v>
      </c>
      <c r="J18" s="97">
        <v>0</v>
      </c>
      <c r="K18" s="97">
        <v>0</v>
      </c>
      <c r="L18" s="96">
        <v>0</v>
      </c>
      <c r="M18" s="97">
        <v>0</v>
      </c>
      <c r="N18" s="99">
        <v>0</v>
      </c>
      <c r="O18" s="100">
        <v>0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96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>
        <v>0</v>
      </c>
      <c r="J19" s="97">
        <v>0</v>
      </c>
      <c r="K19" s="97">
        <v>0</v>
      </c>
      <c r="L19" s="96">
        <v>0</v>
      </c>
      <c r="M19" s="97">
        <v>0</v>
      </c>
      <c r="N19" s="99">
        <v>0</v>
      </c>
      <c r="O19" s="100">
        <v>0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106">
        <v>0</v>
      </c>
      <c r="I20" s="97">
        <v>0</v>
      </c>
      <c r="J20" s="97">
        <v>0</v>
      </c>
      <c r="K20" s="97">
        <v>0</v>
      </c>
      <c r="L20" s="96">
        <v>0</v>
      </c>
      <c r="M20" s="97">
        <v>0</v>
      </c>
      <c r="N20" s="99">
        <v>0</v>
      </c>
      <c r="O20" s="100">
        <v>0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106">
        <v>0</v>
      </c>
      <c r="I21" s="97">
        <v>0</v>
      </c>
      <c r="J21" s="97">
        <v>0</v>
      </c>
      <c r="K21" s="97">
        <v>0</v>
      </c>
      <c r="L21" s="96">
        <v>0</v>
      </c>
      <c r="M21" s="97">
        <v>0</v>
      </c>
      <c r="N21" s="99">
        <v>0</v>
      </c>
      <c r="O21" s="100">
        <v>0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106">
        <v>0</v>
      </c>
      <c r="I22" s="97">
        <v>0</v>
      </c>
      <c r="J22" s="97">
        <v>0</v>
      </c>
      <c r="K22" s="97">
        <v>0</v>
      </c>
      <c r="L22" s="96">
        <v>0</v>
      </c>
      <c r="M22" s="97">
        <v>0</v>
      </c>
      <c r="N22" s="99">
        <v>0</v>
      </c>
      <c r="O22" s="100">
        <v>0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106">
        <v>0</v>
      </c>
      <c r="I23" s="97">
        <v>0</v>
      </c>
      <c r="J23" s="97">
        <v>0</v>
      </c>
      <c r="K23" s="97">
        <v>0</v>
      </c>
      <c r="L23" s="96">
        <v>0</v>
      </c>
      <c r="M23" s="97">
        <v>0</v>
      </c>
      <c r="N23" s="99">
        <v>0</v>
      </c>
      <c r="O23" s="100">
        <v>0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7">
        <v>0</v>
      </c>
      <c r="I24" s="102">
        <v>0</v>
      </c>
      <c r="J24" s="102">
        <v>0</v>
      </c>
      <c r="K24" s="102">
        <v>0</v>
      </c>
      <c r="L24" s="101">
        <v>0</v>
      </c>
      <c r="M24" s="102">
        <v>0</v>
      </c>
      <c r="N24" s="104">
        <v>0</v>
      </c>
      <c r="O24" s="105">
        <v>0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106">
        <v>0</v>
      </c>
      <c r="I25" s="97">
        <v>0</v>
      </c>
      <c r="J25" s="97">
        <v>0</v>
      </c>
      <c r="K25" s="97">
        <v>0</v>
      </c>
      <c r="L25" s="96">
        <v>0</v>
      </c>
      <c r="M25" s="97">
        <v>0</v>
      </c>
      <c r="N25" s="99">
        <v>0</v>
      </c>
      <c r="O25" s="100">
        <v>0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96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8">
        <v>0</v>
      </c>
      <c r="I26" s="97">
        <v>0</v>
      </c>
      <c r="J26" s="97">
        <v>0</v>
      </c>
      <c r="K26" s="97">
        <v>0</v>
      </c>
      <c r="L26" s="96">
        <v>0</v>
      </c>
      <c r="M26" s="97">
        <v>0</v>
      </c>
      <c r="N26" s="99">
        <v>0</v>
      </c>
      <c r="O26" s="100">
        <v>0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108">
        <v>0</v>
      </c>
      <c r="C27" s="97">
        <v>0</v>
      </c>
      <c r="D27" s="109">
        <v>0</v>
      </c>
      <c r="E27" s="97">
        <v>0</v>
      </c>
      <c r="F27" s="109">
        <v>0</v>
      </c>
      <c r="G27" s="97">
        <v>0</v>
      </c>
      <c r="H27" s="110">
        <v>0</v>
      </c>
      <c r="I27" s="97">
        <v>0</v>
      </c>
      <c r="J27" s="109">
        <v>0</v>
      </c>
      <c r="K27" s="97">
        <v>0</v>
      </c>
      <c r="L27" s="108">
        <v>0</v>
      </c>
      <c r="M27" s="97">
        <v>0</v>
      </c>
      <c r="N27" s="111">
        <v>0</v>
      </c>
      <c r="O27" s="100">
        <v>0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108">
        <v>0</v>
      </c>
      <c r="C28" s="97">
        <v>0</v>
      </c>
      <c r="D28" s="109">
        <v>0</v>
      </c>
      <c r="E28" s="97">
        <v>0</v>
      </c>
      <c r="F28" s="109">
        <v>0</v>
      </c>
      <c r="G28" s="97">
        <v>0</v>
      </c>
      <c r="H28" s="110">
        <v>0</v>
      </c>
      <c r="I28" s="97">
        <v>0</v>
      </c>
      <c r="J28" s="109">
        <v>0</v>
      </c>
      <c r="K28" s="97">
        <v>0</v>
      </c>
      <c r="L28" s="108">
        <v>0</v>
      </c>
      <c r="M28" s="97">
        <v>0</v>
      </c>
      <c r="N28" s="111">
        <v>0</v>
      </c>
      <c r="O28" s="100">
        <v>0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108">
        <v>0</v>
      </c>
      <c r="C29" s="97">
        <v>0</v>
      </c>
      <c r="D29" s="109">
        <v>0</v>
      </c>
      <c r="E29" s="97">
        <v>0</v>
      </c>
      <c r="F29" s="109">
        <v>0</v>
      </c>
      <c r="G29" s="97">
        <v>0</v>
      </c>
      <c r="H29" s="110">
        <v>0</v>
      </c>
      <c r="I29" s="97">
        <v>0</v>
      </c>
      <c r="J29" s="109">
        <v>0</v>
      </c>
      <c r="K29" s="97">
        <v>0</v>
      </c>
      <c r="L29" s="108">
        <v>0</v>
      </c>
      <c r="M29" s="97">
        <v>0</v>
      </c>
      <c r="N29" s="111">
        <v>0</v>
      </c>
      <c r="O29" s="100">
        <v>0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108">
        <v>0</v>
      </c>
      <c r="C30" s="97">
        <v>0</v>
      </c>
      <c r="D30" s="109">
        <v>0</v>
      </c>
      <c r="E30" s="97">
        <v>0</v>
      </c>
      <c r="F30" s="109">
        <v>0</v>
      </c>
      <c r="G30" s="97">
        <v>0</v>
      </c>
      <c r="H30" s="110">
        <v>0</v>
      </c>
      <c r="I30" s="97">
        <v>0</v>
      </c>
      <c r="J30" s="109">
        <v>0</v>
      </c>
      <c r="K30" s="97">
        <v>0</v>
      </c>
      <c r="L30" s="108">
        <v>0</v>
      </c>
      <c r="M30" s="97">
        <v>0</v>
      </c>
      <c r="N30" s="111">
        <v>0</v>
      </c>
      <c r="O30" s="100">
        <v>0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108">
        <v>0</v>
      </c>
      <c r="C31" s="97">
        <v>0</v>
      </c>
      <c r="D31" s="109">
        <v>0</v>
      </c>
      <c r="E31" s="97">
        <v>0</v>
      </c>
      <c r="F31" s="109">
        <v>0</v>
      </c>
      <c r="G31" s="97">
        <v>0</v>
      </c>
      <c r="H31" s="110">
        <v>0</v>
      </c>
      <c r="I31" s="97">
        <v>0</v>
      </c>
      <c r="J31" s="109">
        <v>0</v>
      </c>
      <c r="K31" s="97">
        <v>0</v>
      </c>
      <c r="L31" s="108">
        <v>0</v>
      </c>
      <c r="M31" s="97">
        <v>0</v>
      </c>
      <c r="N31" s="111">
        <v>0</v>
      </c>
      <c r="O31" s="100">
        <v>0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108">
        <v>0</v>
      </c>
      <c r="C32" s="97">
        <v>0</v>
      </c>
      <c r="D32" s="109">
        <v>0</v>
      </c>
      <c r="E32" s="97">
        <v>0</v>
      </c>
      <c r="F32" s="109">
        <v>0</v>
      </c>
      <c r="G32" s="97">
        <v>0</v>
      </c>
      <c r="H32" s="110">
        <v>0</v>
      </c>
      <c r="I32" s="97">
        <v>0</v>
      </c>
      <c r="J32" s="109">
        <v>0</v>
      </c>
      <c r="K32" s="97">
        <v>0</v>
      </c>
      <c r="L32" s="108">
        <v>0</v>
      </c>
      <c r="M32" s="97">
        <v>0</v>
      </c>
      <c r="N32" s="111">
        <v>0</v>
      </c>
      <c r="O32" s="100">
        <v>0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108">
        <v>0</v>
      </c>
      <c r="C33" s="97">
        <v>0</v>
      </c>
      <c r="D33" s="109">
        <v>0</v>
      </c>
      <c r="E33" s="97">
        <v>0</v>
      </c>
      <c r="F33" s="109">
        <v>0</v>
      </c>
      <c r="G33" s="97">
        <v>0</v>
      </c>
      <c r="H33" s="110">
        <v>0</v>
      </c>
      <c r="I33" s="97">
        <v>0</v>
      </c>
      <c r="J33" s="109">
        <v>0</v>
      </c>
      <c r="K33" s="97">
        <v>0</v>
      </c>
      <c r="L33" s="108">
        <v>0</v>
      </c>
      <c r="M33" s="97">
        <v>0</v>
      </c>
      <c r="N33" s="111">
        <v>0</v>
      </c>
      <c r="O33" s="100">
        <v>0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149</v>
      </c>
      <c r="C34" s="73">
        <v>7758.5110000000004</v>
      </c>
      <c r="D34" s="85">
        <v>301</v>
      </c>
      <c r="E34" s="73">
        <v>310.625</v>
      </c>
      <c r="F34" s="85">
        <v>450</v>
      </c>
      <c r="G34" s="73">
        <v>8069.1360000000004</v>
      </c>
      <c r="H34" s="86">
        <v>146</v>
      </c>
      <c r="I34" s="73">
        <v>7609.3590000000004</v>
      </c>
      <c r="J34" s="85">
        <v>301</v>
      </c>
      <c r="K34" s="73">
        <v>311.25700000000001</v>
      </c>
      <c r="L34" s="84">
        <v>447</v>
      </c>
      <c r="M34" s="73">
        <v>7920.616</v>
      </c>
      <c r="N34" s="87">
        <v>897</v>
      </c>
      <c r="O34" s="76">
        <v>15989.752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157</v>
      </c>
      <c r="C35" s="68">
        <v>8301.92</v>
      </c>
      <c r="D35" s="80">
        <v>226</v>
      </c>
      <c r="E35" s="68">
        <v>235.91800000000001</v>
      </c>
      <c r="F35" s="80">
        <v>383</v>
      </c>
      <c r="G35" s="68">
        <v>8537.8379999999997</v>
      </c>
      <c r="H35" s="82">
        <v>158</v>
      </c>
      <c r="I35" s="68">
        <v>8336.9580000000005</v>
      </c>
      <c r="J35" s="80">
        <v>226</v>
      </c>
      <c r="K35" s="68">
        <v>235.91800000000001</v>
      </c>
      <c r="L35" s="80">
        <v>384</v>
      </c>
      <c r="M35" s="68">
        <v>8572.8760000000002</v>
      </c>
      <c r="N35" s="88">
        <v>767</v>
      </c>
      <c r="O35" s="71">
        <v>17110.714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136</v>
      </c>
      <c r="C36" s="68">
        <v>7930.0889999999999</v>
      </c>
      <c r="D36" s="80">
        <v>203</v>
      </c>
      <c r="E36" s="68">
        <v>219.607</v>
      </c>
      <c r="F36" s="80">
        <v>339</v>
      </c>
      <c r="G36" s="68">
        <v>8149.6959999999999</v>
      </c>
      <c r="H36" s="82">
        <v>136</v>
      </c>
      <c r="I36" s="68">
        <v>7914.4489999999996</v>
      </c>
      <c r="J36" s="80">
        <v>201</v>
      </c>
      <c r="K36" s="68">
        <v>219.55999999999997</v>
      </c>
      <c r="L36" s="80">
        <v>337</v>
      </c>
      <c r="M36" s="68">
        <v>8134.009</v>
      </c>
      <c r="N36" s="88">
        <v>676</v>
      </c>
      <c r="O36" s="71">
        <v>16283.705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136</v>
      </c>
      <c r="C37" s="89">
        <v>7961.0860000000002</v>
      </c>
      <c r="D37" s="89">
        <v>219</v>
      </c>
      <c r="E37" s="89">
        <v>217.863</v>
      </c>
      <c r="F37" s="89">
        <v>355</v>
      </c>
      <c r="G37" s="89">
        <v>8178.9490000000005</v>
      </c>
      <c r="H37" s="90">
        <v>137</v>
      </c>
      <c r="I37" s="89">
        <v>8047.6509999999998</v>
      </c>
      <c r="J37" s="89">
        <v>216</v>
      </c>
      <c r="K37" s="89">
        <v>215.84899999999999</v>
      </c>
      <c r="L37" s="89">
        <v>353</v>
      </c>
      <c r="M37" s="89">
        <v>8263.5</v>
      </c>
      <c r="N37" s="91">
        <v>708</v>
      </c>
      <c r="O37" s="92">
        <v>16442.449000000001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121</v>
      </c>
      <c r="C38" s="89">
        <v>7396.2060000000001</v>
      </c>
      <c r="D38" s="89">
        <v>249</v>
      </c>
      <c r="E38" s="89">
        <v>283.86599999999999</v>
      </c>
      <c r="F38" s="89">
        <v>370</v>
      </c>
      <c r="G38" s="89">
        <v>7680.0720000000001</v>
      </c>
      <c r="H38" s="90">
        <v>120</v>
      </c>
      <c r="I38" s="89">
        <v>7314.4339999999993</v>
      </c>
      <c r="J38" s="89">
        <v>249</v>
      </c>
      <c r="K38" s="89">
        <v>283.57100000000003</v>
      </c>
      <c r="L38" s="89">
        <v>369</v>
      </c>
      <c r="M38" s="89">
        <v>7598.0049999999992</v>
      </c>
      <c r="N38" s="91">
        <v>739</v>
      </c>
      <c r="O38" s="92">
        <v>15278.076999999999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125</v>
      </c>
      <c r="C39" s="89">
        <v>7362.43</v>
      </c>
      <c r="D39" s="89">
        <v>284</v>
      </c>
      <c r="E39" s="89">
        <v>447.64800000000002</v>
      </c>
      <c r="F39" s="89">
        <v>409</v>
      </c>
      <c r="G39" s="89">
        <v>7810.0780000000004</v>
      </c>
      <c r="H39" s="90">
        <v>124</v>
      </c>
      <c r="I39" s="89">
        <v>7279.5330000000004</v>
      </c>
      <c r="J39" s="89">
        <v>285</v>
      </c>
      <c r="K39" s="89">
        <v>447.11200000000002</v>
      </c>
      <c r="L39" s="89">
        <v>409</v>
      </c>
      <c r="M39" s="89">
        <v>7726.6450000000004</v>
      </c>
      <c r="N39" s="91">
        <v>818</v>
      </c>
      <c r="O39" s="92">
        <v>15536.723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119</v>
      </c>
      <c r="C40" s="89">
        <v>7315.6530000000002</v>
      </c>
      <c r="D40" s="89">
        <v>193</v>
      </c>
      <c r="E40" s="89">
        <v>196.066</v>
      </c>
      <c r="F40" s="89">
        <v>312</v>
      </c>
      <c r="G40" s="89">
        <v>7511.7190000000001</v>
      </c>
      <c r="H40" s="90">
        <v>121</v>
      </c>
      <c r="I40" s="89">
        <v>7431.54</v>
      </c>
      <c r="J40" s="89">
        <v>193</v>
      </c>
      <c r="K40" s="89">
        <v>196.066</v>
      </c>
      <c r="L40" s="89">
        <v>314</v>
      </c>
      <c r="M40" s="89">
        <v>7627.6059999999998</v>
      </c>
      <c r="N40" s="91">
        <v>626</v>
      </c>
      <c r="O40" s="92">
        <v>15139.325000000001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115</v>
      </c>
      <c r="C41" s="89">
        <v>7579.1670000000004</v>
      </c>
      <c r="D41" s="89">
        <v>186</v>
      </c>
      <c r="E41" s="89">
        <v>205.77699999999999</v>
      </c>
      <c r="F41" s="89">
        <v>301</v>
      </c>
      <c r="G41" s="89">
        <v>7784.9440000000004</v>
      </c>
      <c r="H41" s="90">
        <v>114</v>
      </c>
      <c r="I41" s="89">
        <v>7512.2380000000003</v>
      </c>
      <c r="J41" s="89">
        <v>185</v>
      </c>
      <c r="K41" s="89">
        <v>201.273</v>
      </c>
      <c r="L41" s="89">
        <v>299</v>
      </c>
      <c r="M41" s="89">
        <v>7713.5110000000004</v>
      </c>
      <c r="N41" s="91">
        <v>600</v>
      </c>
      <c r="O41" s="92">
        <v>15498.455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109</v>
      </c>
      <c r="C42" s="89">
        <v>7336.924</v>
      </c>
      <c r="D42" s="89">
        <v>172</v>
      </c>
      <c r="E42" s="89">
        <v>188.33699999999999</v>
      </c>
      <c r="F42" s="89">
        <v>281</v>
      </c>
      <c r="G42" s="89">
        <v>7525.2610000000004</v>
      </c>
      <c r="H42" s="90">
        <v>109</v>
      </c>
      <c r="I42" s="89">
        <v>7411.9189999999999</v>
      </c>
      <c r="J42" s="89">
        <v>173</v>
      </c>
      <c r="K42" s="89">
        <v>191.07900000000001</v>
      </c>
      <c r="L42" s="89">
        <v>282</v>
      </c>
      <c r="M42" s="89">
        <v>7602.9979999999996</v>
      </c>
      <c r="N42" s="91">
        <v>563</v>
      </c>
      <c r="O42" s="92">
        <v>15128.259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93</v>
      </c>
      <c r="C43" s="89">
        <v>6810.5039999999999</v>
      </c>
      <c r="D43" s="89">
        <v>146</v>
      </c>
      <c r="E43" s="89">
        <v>161.58000000000001</v>
      </c>
      <c r="F43" s="89">
        <v>239</v>
      </c>
      <c r="G43" s="89">
        <v>6972.0839999999998</v>
      </c>
      <c r="H43" s="90">
        <v>93</v>
      </c>
      <c r="I43" s="89">
        <v>6725.2460000000001</v>
      </c>
      <c r="J43" s="89">
        <v>145</v>
      </c>
      <c r="K43" s="89">
        <v>158.69900000000001</v>
      </c>
      <c r="L43" s="89">
        <v>238</v>
      </c>
      <c r="M43" s="89">
        <v>6883.9449999999997</v>
      </c>
      <c r="N43" s="91">
        <v>477</v>
      </c>
      <c r="O43" s="92">
        <v>13856.029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64</v>
      </c>
      <c r="C44" s="73">
        <v>4825.7610000000004</v>
      </c>
      <c r="D44" s="73">
        <v>142</v>
      </c>
      <c r="E44" s="73">
        <v>131.185</v>
      </c>
      <c r="F44" s="73">
        <v>206</v>
      </c>
      <c r="G44" s="73">
        <v>4956.9459999999999</v>
      </c>
      <c r="H44" s="79">
        <v>64</v>
      </c>
      <c r="I44" s="73">
        <v>4807.8</v>
      </c>
      <c r="J44" s="73">
        <v>142</v>
      </c>
      <c r="K44" s="73">
        <v>131.18199999999999</v>
      </c>
      <c r="L44" s="73">
        <v>206</v>
      </c>
      <c r="M44" s="73">
        <v>4938.982</v>
      </c>
      <c r="N44" s="75">
        <v>412</v>
      </c>
      <c r="O44" s="76">
        <v>9895.9279999999999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77</v>
      </c>
      <c r="C45" s="93">
        <v>6024.6130000000003</v>
      </c>
      <c r="D45" s="93">
        <v>130</v>
      </c>
      <c r="E45" s="93">
        <v>97.039000000000001</v>
      </c>
      <c r="F45" s="93">
        <v>207</v>
      </c>
      <c r="G45" s="93">
        <v>6121.652</v>
      </c>
      <c r="H45" s="94">
        <v>77</v>
      </c>
      <c r="I45" s="93">
        <v>6075.9759999999997</v>
      </c>
      <c r="J45" s="93">
        <v>129</v>
      </c>
      <c r="K45" s="93">
        <v>97.022999999999996</v>
      </c>
      <c r="L45" s="93">
        <v>206</v>
      </c>
      <c r="M45" s="93">
        <v>6172.9989999999998</v>
      </c>
      <c r="N45" s="93">
        <v>413</v>
      </c>
      <c r="O45" s="95">
        <v>12294.651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B6:G6"/>
    <mergeCell ref="H6:M6"/>
    <mergeCell ref="N6:O6"/>
    <mergeCell ref="B7:C7"/>
    <mergeCell ref="D7:E7"/>
    <mergeCell ref="F7:G7"/>
    <mergeCell ref="H7:I7"/>
    <mergeCell ref="J7:K7"/>
    <mergeCell ref="L7:M7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16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23</v>
      </c>
      <c r="C9" s="68">
        <v>76.289000000000001</v>
      </c>
      <c r="D9" s="68">
        <v>550</v>
      </c>
      <c r="E9" s="68">
        <v>868.07100000000003</v>
      </c>
      <c r="F9" s="68">
        <v>573</v>
      </c>
      <c r="G9" s="68">
        <v>944.36</v>
      </c>
      <c r="H9" s="69">
        <v>23</v>
      </c>
      <c r="I9" s="68">
        <v>76.289000000000001</v>
      </c>
      <c r="J9" s="68">
        <v>552</v>
      </c>
      <c r="K9" s="68">
        <v>867.97299999999996</v>
      </c>
      <c r="L9" s="67">
        <v>575</v>
      </c>
      <c r="M9" s="68">
        <v>944.26199999999994</v>
      </c>
      <c r="N9" s="70">
        <v>1148</v>
      </c>
      <c r="O9" s="71">
        <v>1888.6220000000001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64</v>
      </c>
      <c r="C10" s="68">
        <v>186.958</v>
      </c>
      <c r="D10" s="68">
        <v>599</v>
      </c>
      <c r="E10" s="68">
        <v>814.68100000000004</v>
      </c>
      <c r="F10" s="68">
        <v>663</v>
      </c>
      <c r="G10" s="68">
        <v>1001.639</v>
      </c>
      <c r="H10" s="69">
        <v>64</v>
      </c>
      <c r="I10" s="68">
        <v>186.958</v>
      </c>
      <c r="J10" s="68">
        <v>603</v>
      </c>
      <c r="K10" s="68">
        <v>810.30899999999997</v>
      </c>
      <c r="L10" s="67">
        <v>667</v>
      </c>
      <c r="M10" s="68">
        <v>997.26700000000005</v>
      </c>
      <c r="N10" s="70">
        <v>1330</v>
      </c>
      <c r="O10" s="71">
        <v>1998.9059999999999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123</v>
      </c>
      <c r="C11" s="68">
        <v>319.19</v>
      </c>
      <c r="D11" s="68">
        <v>644</v>
      </c>
      <c r="E11" s="68">
        <v>798.67700000000002</v>
      </c>
      <c r="F11" s="68">
        <v>767</v>
      </c>
      <c r="G11" s="68">
        <v>1117.867</v>
      </c>
      <c r="H11" s="69">
        <v>121</v>
      </c>
      <c r="I11" s="68">
        <v>318.73599999999999</v>
      </c>
      <c r="J11" s="68">
        <v>661</v>
      </c>
      <c r="K11" s="68">
        <v>802.62400000000002</v>
      </c>
      <c r="L11" s="67">
        <v>782</v>
      </c>
      <c r="M11" s="68">
        <v>1121.3599999999999</v>
      </c>
      <c r="N11" s="70">
        <v>1549</v>
      </c>
      <c r="O11" s="71">
        <v>2239.2269999999999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164</v>
      </c>
      <c r="C12" s="68">
        <v>492.18</v>
      </c>
      <c r="D12" s="68">
        <v>740</v>
      </c>
      <c r="E12" s="68">
        <v>1000.2619999999999</v>
      </c>
      <c r="F12" s="68">
        <v>904</v>
      </c>
      <c r="G12" s="68">
        <v>1492.442</v>
      </c>
      <c r="H12" s="69">
        <v>174</v>
      </c>
      <c r="I12" s="68">
        <v>520.48599999999999</v>
      </c>
      <c r="J12" s="68">
        <v>723</v>
      </c>
      <c r="K12" s="68">
        <v>955.11300000000006</v>
      </c>
      <c r="L12" s="67">
        <v>897</v>
      </c>
      <c r="M12" s="68">
        <v>1475.5989999999999</v>
      </c>
      <c r="N12" s="70">
        <v>1801</v>
      </c>
      <c r="O12" s="71">
        <v>2968.0410000000002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161</v>
      </c>
      <c r="C13" s="68">
        <v>507.56700000000001</v>
      </c>
      <c r="D13" s="68">
        <v>669</v>
      </c>
      <c r="E13" s="68">
        <v>1087.4390000000001</v>
      </c>
      <c r="F13" s="68">
        <v>830</v>
      </c>
      <c r="G13" s="68">
        <v>1595.0060000000001</v>
      </c>
      <c r="H13" s="69">
        <v>171</v>
      </c>
      <c r="I13" s="68">
        <v>540.38300000000004</v>
      </c>
      <c r="J13" s="68">
        <v>663</v>
      </c>
      <c r="K13" s="68">
        <v>1037.6579999999999</v>
      </c>
      <c r="L13" s="67">
        <v>834</v>
      </c>
      <c r="M13" s="68">
        <v>1578.0409999999999</v>
      </c>
      <c r="N13" s="70">
        <v>1664</v>
      </c>
      <c r="O13" s="71">
        <v>3173.047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126</v>
      </c>
      <c r="C14" s="73">
        <v>398.51600000000002</v>
      </c>
      <c r="D14" s="73">
        <v>756</v>
      </c>
      <c r="E14" s="73">
        <v>1338.8009999999999</v>
      </c>
      <c r="F14" s="73">
        <v>882</v>
      </c>
      <c r="G14" s="73">
        <v>1737.317</v>
      </c>
      <c r="H14" s="74">
        <v>140</v>
      </c>
      <c r="I14" s="73">
        <v>453.24099999999999</v>
      </c>
      <c r="J14" s="73">
        <v>745</v>
      </c>
      <c r="K14" s="73">
        <v>1297.6179999999999</v>
      </c>
      <c r="L14" s="72">
        <v>885</v>
      </c>
      <c r="M14" s="73">
        <v>1750.8589999999999</v>
      </c>
      <c r="N14" s="75">
        <v>1767</v>
      </c>
      <c r="O14" s="76">
        <v>3488.1759999999999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80</v>
      </c>
      <c r="C15" s="68">
        <v>260.32600000000002</v>
      </c>
      <c r="D15" s="68">
        <v>817</v>
      </c>
      <c r="E15" s="68">
        <v>1867.164</v>
      </c>
      <c r="F15" s="68">
        <v>897</v>
      </c>
      <c r="G15" s="68">
        <v>2127.4899999999998</v>
      </c>
      <c r="H15" s="69">
        <v>110</v>
      </c>
      <c r="I15" s="68">
        <v>366.28699999999998</v>
      </c>
      <c r="J15" s="68">
        <v>792</v>
      </c>
      <c r="K15" s="68">
        <v>1786.107</v>
      </c>
      <c r="L15" s="67">
        <v>902</v>
      </c>
      <c r="M15" s="68">
        <v>2152.3939999999998</v>
      </c>
      <c r="N15" s="70">
        <v>1799</v>
      </c>
      <c r="O15" s="71">
        <v>4279.884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56</v>
      </c>
      <c r="C16" s="68">
        <v>190.357</v>
      </c>
      <c r="D16" s="68">
        <v>717</v>
      </c>
      <c r="E16" s="68">
        <v>2036.2719999999999</v>
      </c>
      <c r="F16" s="68">
        <v>773</v>
      </c>
      <c r="G16" s="68">
        <v>2226.6289999999999</v>
      </c>
      <c r="H16" s="69">
        <v>81</v>
      </c>
      <c r="I16" s="68">
        <v>287.29199999999997</v>
      </c>
      <c r="J16" s="68">
        <v>688</v>
      </c>
      <c r="K16" s="68">
        <v>1934.5609999999999</v>
      </c>
      <c r="L16" s="67">
        <v>769</v>
      </c>
      <c r="M16" s="68">
        <v>2221.8530000000001</v>
      </c>
      <c r="N16" s="70">
        <v>1542</v>
      </c>
      <c r="O16" s="71">
        <v>4448.482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51</v>
      </c>
      <c r="C17" s="68">
        <v>180.96899999999999</v>
      </c>
      <c r="D17" s="68">
        <v>810</v>
      </c>
      <c r="E17" s="68">
        <v>2485.279</v>
      </c>
      <c r="F17" s="68">
        <v>861</v>
      </c>
      <c r="G17" s="68">
        <v>2666.248</v>
      </c>
      <c r="H17" s="69">
        <v>20</v>
      </c>
      <c r="I17" s="68">
        <v>67.256</v>
      </c>
      <c r="J17" s="68">
        <v>842</v>
      </c>
      <c r="K17" s="68">
        <v>2608.7979999999998</v>
      </c>
      <c r="L17" s="67">
        <v>862</v>
      </c>
      <c r="M17" s="68">
        <v>2676.0540000000001</v>
      </c>
      <c r="N17" s="70">
        <v>1723</v>
      </c>
      <c r="O17" s="71">
        <v>5342.3019999999997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33</v>
      </c>
      <c r="C18" s="68">
        <v>120.76300000000001</v>
      </c>
      <c r="D18" s="68">
        <v>895</v>
      </c>
      <c r="E18" s="68">
        <v>2955.268</v>
      </c>
      <c r="F18" s="68">
        <v>928</v>
      </c>
      <c r="G18" s="68">
        <v>3076.0309999999999</v>
      </c>
      <c r="H18" s="69">
        <v>7</v>
      </c>
      <c r="I18" s="68">
        <v>23.29</v>
      </c>
      <c r="J18" s="68">
        <v>922</v>
      </c>
      <c r="K18" s="68">
        <v>3060.2449999999999</v>
      </c>
      <c r="L18" s="67">
        <v>929</v>
      </c>
      <c r="M18" s="68">
        <v>3083.5349999999999</v>
      </c>
      <c r="N18" s="70">
        <v>1857</v>
      </c>
      <c r="O18" s="71">
        <v>6159.5659999999998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19</v>
      </c>
      <c r="C19" s="68">
        <v>72.08</v>
      </c>
      <c r="D19" s="68">
        <v>907</v>
      </c>
      <c r="E19" s="68">
        <v>3728.1170000000002</v>
      </c>
      <c r="F19" s="68">
        <v>926</v>
      </c>
      <c r="G19" s="68">
        <v>3800.1970000000001</v>
      </c>
      <c r="H19" s="69">
        <v>0</v>
      </c>
      <c r="I19" s="68">
        <v>0</v>
      </c>
      <c r="J19" s="68">
        <v>923</v>
      </c>
      <c r="K19" s="68">
        <v>3781.114</v>
      </c>
      <c r="L19" s="67">
        <v>923</v>
      </c>
      <c r="M19" s="68">
        <v>3781.114</v>
      </c>
      <c r="N19" s="70">
        <v>1849</v>
      </c>
      <c r="O19" s="71">
        <v>7581.3109999999997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13</v>
      </c>
      <c r="C20" s="68">
        <v>47.88</v>
      </c>
      <c r="D20" s="68">
        <v>960</v>
      </c>
      <c r="E20" s="68">
        <v>4093.0279999999998</v>
      </c>
      <c r="F20" s="68">
        <v>973</v>
      </c>
      <c r="G20" s="68">
        <v>4140.9080000000004</v>
      </c>
      <c r="H20" s="78">
        <v>2</v>
      </c>
      <c r="I20" s="68">
        <v>6.22</v>
      </c>
      <c r="J20" s="68">
        <v>973</v>
      </c>
      <c r="K20" s="68">
        <v>4137.3980000000001</v>
      </c>
      <c r="L20" s="67">
        <v>975</v>
      </c>
      <c r="M20" s="68">
        <v>4143.6180000000004</v>
      </c>
      <c r="N20" s="70">
        <v>1948</v>
      </c>
      <c r="O20" s="71">
        <v>8284.5259999999998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4</v>
      </c>
      <c r="C21" s="68">
        <v>12.44</v>
      </c>
      <c r="D21" s="68">
        <v>970</v>
      </c>
      <c r="E21" s="68">
        <v>4330.8530000000001</v>
      </c>
      <c r="F21" s="68">
        <v>974</v>
      </c>
      <c r="G21" s="68">
        <v>4343.2929999999997</v>
      </c>
      <c r="H21" s="78">
        <v>0</v>
      </c>
      <c r="I21" s="68">
        <v>0</v>
      </c>
      <c r="J21" s="68">
        <v>978</v>
      </c>
      <c r="K21" s="68">
        <v>4350.6589999999997</v>
      </c>
      <c r="L21" s="67">
        <v>978</v>
      </c>
      <c r="M21" s="68">
        <v>4350.6589999999997</v>
      </c>
      <c r="N21" s="70">
        <v>1952</v>
      </c>
      <c r="O21" s="71">
        <v>8693.9519999999993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32</v>
      </c>
      <c r="C22" s="68">
        <v>130.13399999999999</v>
      </c>
      <c r="D22" s="68">
        <v>805</v>
      </c>
      <c r="E22" s="68">
        <v>3394.569</v>
      </c>
      <c r="F22" s="68">
        <v>837</v>
      </c>
      <c r="G22" s="68">
        <v>3524.703</v>
      </c>
      <c r="H22" s="78">
        <v>37</v>
      </c>
      <c r="I22" s="68">
        <v>150.93100000000001</v>
      </c>
      <c r="J22" s="68">
        <v>799</v>
      </c>
      <c r="K22" s="68">
        <v>3367.8029999999999</v>
      </c>
      <c r="L22" s="67">
        <v>836</v>
      </c>
      <c r="M22" s="68">
        <v>3518.7339999999999</v>
      </c>
      <c r="N22" s="70">
        <v>1673</v>
      </c>
      <c r="O22" s="71">
        <v>7043.4369999999999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64</v>
      </c>
      <c r="C23" s="68">
        <v>220.893</v>
      </c>
      <c r="D23" s="68">
        <v>946</v>
      </c>
      <c r="E23" s="68">
        <v>3449.6770000000001</v>
      </c>
      <c r="F23" s="68">
        <v>1010</v>
      </c>
      <c r="G23" s="68">
        <v>3670.57</v>
      </c>
      <c r="H23" s="78">
        <v>56</v>
      </c>
      <c r="I23" s="68">
        <v>185.423</v>
      </c>
      <c r="J23" s="68">
        <v>956</v>
      </c>
      <c r="K23" s="68">
        <v>3494.2260000000001</v>
      </c>
      <c r="L23" s="67">
        <v>1012</v>
      </c>
      <c r="M23" s="68">
        <v>3679.6489999999999</v>
      </c>
      <c r="N23" s="70">
        <v>2022</v>
      </c>
      <c r="O23" s="71">
        <v>7350.2190000000001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59</v>
      </c>
      <c r="C24" s="73">
        <v>183.24299999999999</v>
      </c>
      <c r="D24" s="73">
        <v>1002</v>
      </c>
      <c r="E24" s="73">
        <v>3644.6579999999999</v>
      </c>
      <c r="F24" s="73">
        <v>1061</v>
      </c>
      <c r="G24" s="73">
        <v>3827.9009999999998</v>
      </c>
      <c r="H24" s="79">
        <v>58</v>
      </c>
      <c r="I24" s="73">
        <v>175.27600000000001</v>
      </c>
      <c r="J24" s="73">
        <v>1000</v>
      </c>
      <c r="K24" s="73">
        <v>3644.6149999999998</v>
      </c>
      <c r="L24" s="72">
        <v>1058</v>
      </c>
      <c r="M24" s="73">
        <v>3819.8910000000001</v>
      </c>
      <c r="N24" s="75">
        <v>2119</v>
      </c>
      <c r="O24" s="76">
        <v>7647.7920000000004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59</v>
      </c>
      <c r="C25" s="68">
        <v>176.626</v>
      </c>
      <c r="D25" s="68">
        <v>1089</v>
      </c>
      <c r="E25" s="68">
        <v>3868.6469999999999</v>
      </c>
      <c r="F25" s="68">
        <v>1148</v>
      </c>
      <c r="G25" s="68">
        <v>4045.2730000000001</v>
      </c>
      <c r="H25" s="78">
        <v>53</v>
      </c>
      <c r="I25" s="68">
        <v>148.66300000000001</v>
      </c>
      <c r="J25" s="68">
        <v>1095</v>
      </c>
      <c r="K25" s="68">
        <v>3896</v>
      </c>
      <c r="L25" s="67">
        <v>1148</v>
      </c>
      <c r="M25" s="68">
        <v>4044.663</v>
      </c>
      <c r="N25" s="70">
        <v>2296</v>
      </c>
      <c r="O25" s="71">
        <v>8089.9359999999997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46</v>
      </c>
      <c r="C26" s="68">
        <v>148.49299999999999</v>
      </c>
      <c r="D26" s="68">
        <v>1136</v>
      </c>
      <c r="E26" s="68">
        <v>4166.0460000000003</v>
      </c>
      <c r="F26" s="68">
        <v>1182</v>
      </c>
      <c r="G26" s="68">
        <v>4314.5389999999998</v>
      </c>
      <c r="H26" s="69">
        <v>43</v>
      </c>
      <c r="I26" s="68">
        <v>131.13300000000001</v>
      </c>
      <c r="J26" s="68">
        <v>1139</v>
      </c>
      <c r="K26" s="68">
        <v>4183.05</v>
      </c>
      <c r="L26" s="67">
        <v>1182</v>
      </c>
      <c r="M26" s="68">
        <v>4314.183</v>
      </c>
      <c r="N26" s="70">
        <v>2364</v>
      </c>
      <c r="O26" s="71">
        <v>8628.7219999999998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49</v>
      </c>
      <c r="C27" s="68">
        <v>149.47200000000001</v>
      </c>
      <c r="D27" s="81">
        <v>1170</v>
      </c>
      <c r="E27" s="68">
        <v>4229.4849999999997</v>
      </c>
      <c r="F27" s="81">
        <v>1219</v>
      </c>
      <c r="G27" s="68">
        <v>4378.9570000000003</v>
      </c>
      <c r="H27" s="82">
        <v>47</v>
      </c>
      <c r="I27" s="68">
        <v>139.739</v>
      </c>
      <c r="J27" s="81">
        <v>1166</v>
      </c>
      <c r="K27" s="68">
        <v>4195.7879999999996</v>
      </c>
      <c r="L27" s="80">
        <v>1213</v>
      </c>
      <c r="M27" s="68">
        <v>4335.527</v>
      </c>
      <c r="N27" s="83">
        <v>2432</v>
      </c>
      <c r="O27" s="71">
        <v>8714.4840000000004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41</v>
      </c>
      <c r="C28" s="68">
        <v>130.24700000000001</v>
      </c>
      <c r="D28" s="81">
        <v>1173</v>
      </c>
      <c r="E28" s="68">
        <v>4013.67</v>
      </c>
      <c r="F28" s="81">
        <v>1214</v>
      </c>
      <c r="G28" s="68">
        <v>4143.9170000000004</v>
      </c>
      <c r="H28" s="82">
        <v>42</v>
      </c>
      <c r="I28" s="68">
        <v>133.357</v>
      </c>
      <c r="J28" s="81">
        <v>1175</v>
      </c>
      <c r="K28" s="68">
        <v>4015.0039999999999</v>
      </c>
      <c r="L28" s="80">
        <v>1217</v>
      </c>
      <c r="M28" s="68">
        <v>4148.3609999999999</v>
      </c>
      <c r="N28" s="83">
        <v>2431</v>
      </c>
      <c r="O28" s="71">
        <v>8292.2780000000002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47</v>
      </c>
      <c r="C29" s="68">
        <v>156.60599999999999</v>
      </c>
      <c r="D29" s="81">
        <v>1003</v>
      </c>
      <c r="E29" s="68">
        <v>3358.123</v>
      </c>
      <c r="F29" s="81">
        <v>1050</v>
      </c>
      <c r="G29" s="68">
        <v>3514.7289999999998</v>
      </c>
      <c r="H29" s="82">
        <v>52</v>
      </c>
      <c r="I29" s="68">
        <v>172.15600000000001</v>
      </c>
      <c r="J29" s="81">
        <v>998</v>
      </c>
      <c r="K29" s="68">
        <v>3340.759</v>
      </c>
      <c r="L29" s="80">
        <v>1050</v>
      </c>
      <c r="M29" s="68">
        <v>3512.915</v>
      </c>
      <c r="N29" s="83">
        <v>2100</v>
      </c>
      <c r="O29" s="71">
        <v>7027.6440000000002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137</v>
      </c>
      <c r="C30" s="68">
        <v>312.73700000000002</v>
      </c>
      <c r="D30" s="81">
        <v>1095</v>
      </c>
      <c r="E30" s="68">
        <v>3759.6610000000001</v>
      </c>
      <c r="F30" s="81">
        <v>1232</v>
      </c>
      <c r="G30" s="68">
        <v>4072.3980000000001</v>
      </c>
      <c r="H30" s="82">
        <v>143</v>
      </c>
      <c r="I30" s="68">
        <v>334.19600000000003</v>
      </c>
      <c r="J30" s="81">
        <v>1089</v>
      </c>
      <c r="K30" s="68">
        <v>3737.6170000000002</v>
      </c>
      <c r="L30" s="80">
        <v>1232</v>
      </c>
      <c r="M30" s="68">
        <v>4071.8130000000001</v>
      </c>
      <c r="N30" s="83">
        <v>2464</v>
      </c>
      <c r="O30" s="71">
        <v>8144.2110000000002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145</v>
      </c>
      <c r="C31" s="68">
        <v>283.536</v>
      </c>
      <c r="D31" s="81">
        <v>1091</v>
      </c>
      <c r="E31" s="68">
        <v>4057.6060000000002</v>
      </c>
      <c r="F31" s="81">
        <v>1236</v>
      </c>
      <c r="G31" s="68">
        <v>4341.1419999999998</v>
      </c>
      <c r="H31" s="82">
        <v>167</v>
      </c>
      <c r="I31" s="68">
        <v>378.56200000000001</v>
      </c>
      <c r="J31" s="81">
        <v>1066</v>
      </c>
      <c r="K31" s="68">
        <v>3959.89</v>
      </c>
      <c r="L31" s="80">
        <v>1233</v>
      </c>
      <c r="M31" s="68">
        <v>4338.4520000000002</v>
      </c>
      <c r="N31" s="83">
        <v>2469</v>
      </c>
      <c r="O31" s="71">
        <v>8679.5939999999991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117</v>
      </c>
      <c r="C32" s="68">
        <v>241.57900000000001</v>
      </c>
      <c r="D32" s="81">
        <v>1186</v>
      </c>
      <c r="E32" s="68">
        <v>4215.7700000000004</v>
      </c>
      <c r="F32" s="81">
        <v>1303</v>
      </c>
      <c r="G32" s="68">
        <v>4457.3490000000002</v>
      </c>
      <c r="H32" s="82">
        <v>129</v>
      </c>
      <c r="I32" s="68">
        <v>293.88</v>
      </c>
      <c r="J32" s="81">
        <v>1174</v>
      </c>
      <c r="K32" s="68">
        <v>4163.4660000000003</v>
      </c>
      <c r="L32" s="80">
        <v>1303</v>
      </c>
      <c r="M32" s="68">
        <v>4457.3459999999995</v>
      </c>
      <c r="N32" s="83">
        <v>2606</v>
      </c>
      <c r="O32" s="71">
        <v>8914.6949999999997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110</v>
      </c>
      <c r="C33" s="68">
        <v>217.59200000000001</v>
      </c>
      <c r="D33" s="81">
        <v>1108</v>
      </c>
      <c r="E33" s="68">
        <v>3900.8380000000002</v>
      </c>
      <c r="F33" s="81">
        <v>1218</v>
      </c>
      <c r="G33" s="68">
        <v>4118.43</v>
      </c>
      <c r="H33" s="82">
        <v>122</v>
      </c>
      <c r="I33" s="68">
        <v>268.74799999999999</v>
      </c>
      <c r="J33" s="81">
        <v>1090</v>
      </c>
      <c r="K33" s="68">
        <v>3848.6970000000001</v>
      </c>
      <c r="L33" s="80">
        <v>1212</v>
      </c>
      <c r="M33" s="68">
        <v>4117.4449999999997</v>
      </c>
      <c r="N33" s="83">
        <v>2430</v>
      </c>
      <c r="O33" s="71">
        <v>8235.875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168</v>
      </c>
      <c r="C34" s="73">
        <v>338.78199999999998</v>
      </c>
      <c r="D34" s="85">
        <v>1055</v>
      </c>
      <c r="E34" s="73">
        <v>3558.08</v>
      </c>
      <c r="F34" s="85">
        <v>1223</v>
      </c>
      <c r="G34" s="73">
        <v>3896.8620000000001</v>
      </c>
      <c r="H34" s="86">
        <v>190</v>
      </c>
      <c r="I34" s="73">
        <v>440.54599999999999</v>
      </c>
      <c r="J34" s="85">
        <v>1035</v>
      </c>
      <c r="K34" s="73">
        <v>3470.19</v>
      </c>
      <c r="L34" s="84">
        <v>1225</v>
      </c>
      <c r="M34" s="73">
        <v>3910.7359999999999</v>
      </c>
      <c r="N34" s="87">
        <v>2448</v>
      </c>
      <c r="O34" s="76">
        <v>7807.598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214</v>
      </c>
      <c r="C35" s="68">
        <v>458.36500000000001</v>
      </c>
      <c r="D35" s="80">
        <v>1118</v>
      </c>
      <c r="E35" s="68">
        <v>3652.009</v>
      </c>
      <c r="F35" s="80">
        <v>1332</v>
      </c>
      <c r="G35" s="68">
        <v>4110.3739999999998</v>
      </c>
      <c r="H35" s="82">
        <v>252</v>
      </c>
      <c r="I35" s="68">
        <v>638.22900000000004</v>
      </c>
      <c r="J35" s="80">
        <v>1076</v>
      </c>
      <c r="K35" s="68">
        <v>3463.5549999999998</v>
      </c>
      <c r="L35" s="80">
        <v>1328</v>
      </c>
      <c r="M35" s="68">
        <v>4101.7839999999997</v>
      </c>
      <c r="N35" s="88">
        <v>2660</v>
      </c>
      <c r="O35" s="71">
        <v>8212.1579999999994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250</v>
      </c>
      <c r="C36" s="68">
        <v>569.173</v>
      </c>
      <c r="D36" s="80">
        <v>950</v>
      </c>
      <c r="E36" s="68">
        <v>3182.7059999999997</v>
      </c>
      <c r="F36" s="80">
        <v>1200</v>
      </c>
      <c r="G36" s="68">
        <v>3751.8789999999999</v>
      </c>
      <c r="H36" s="82">
        <v>285</v>
      </c>
      <c r="I36" s="68">
        <v>734.64200000000005</v>
      </c>
      <c r="J36" s="80">
        <v>913</v>
      </c>
      <c r="K36" s="68">
        <v>3010.6119999999996</v>
      </c>
      <c r="L36" s="80">
        <v>1198</v>
      </c>
      <c r="M36" s="68">
        <v>3745.2539999999999</v>
      </c>
      <c r="N36" s="88">
        <v>2398</v>
      </c>
      <c r="O36" s="71">
        <v>7497.1329999999998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257</v>
      </c>
      <c r="C37" s="89">
        <v>621.28399999999999</v>
      </c>
      <c r="D37" s="89">
        <v>1065</v>
      </c>
      <c r="E37" s="89">
        <v>3001.4939999999997</v>
      </c>
      <c r="F37" s="89">
        <v>1322</v>
      </c>
      <c r="G37" s="89">
        <v>3622.7779999999998</v>
      </c>
      <c r="H37" s="90">
        <v>286</v>
      </c>
      <c r="I37" s="89">
        <v>755.74399999999991</v>
      </c>
      <c r="J37" s="89">
        <v>1035</v>
      </c>
      <c r="K37" s="89">
        <v>2867.2839999999997</v>
      </c>
      <c r="L37" s="89">
        <v>1321</v>
      </c>
      <c r="M37" s="89">
        <v>3623.0279999999993</v>
      </c>
      <c r="N37" s="91">
        <v>2643</v>
      </c>
      <c r="O37" s="92">
        <v>7245.8059999999996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230</v>
      </c>
      <c r="C38" s="89">
        <v>531.86500000000001</v>
      </c>
      <c r="D38" s="89">
        <v>1191</v>
      </c>
      <c r="E38" s="89">
        <v>3223.5799999999995</v>
      </c>
      <c r="F38" s="89">
        <v>1421</v>
      </c>
      <c r="G38" s="89">
        <v>3755.4449999999997</v>
      </c>
      <c r="H38" s="90">
        <v>252</v>
      </c>
      <c r="I38" s="89">
        <v>624.93200000000002</v>
      </c>
      <c r="J38" s="89">
        <v>1172</v>
      </c>
      <c r="K38" s="89">
        <v>3132.2790000000005</v>
      </c>
      <c r="L38" s="89">
        <v>1424</v>
      </c>
      <c r="M38" s="89">
        <v>3757.2110000000002</v>
      </c>
      <c r="N38" s="91">
        <v>2845</v>
      </c>
      <c r="O38" s="92">
        <v>7512.6559999999999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196</v>
      </c>
      <c r="C39" s="89">
        <v>484.976</v>
      </c>
      <c r="D39" s="89">
        <v>1203</v>
      </c>
      <c r="E39" s="89">
        <v>3690.1080000000002</v>
      </c>
      <c r="F39" s="89">
        <v>1399</v>
      </c>
      <c r="G39" s="89">
        <v>4175.0839999999998</v>
      </c>
      <c r="H39" s="90">
        <v>209</v>
      </c>
      <c r="I39" s="89">
        <v>546.84</v>
      </c>
      <c r="J39" s="89">
        <v>1187</v>
      </c>
      <c r="K39" s="89">
        <v>3621.8159999999998</v>
      </c>
      <c r="L39" s="89">
        <v>1396</v>
      </c>
      <c r="M39" s="89">
        <v>4168.6559999999999</v>
      </c>
      <c r="N39" s="91">
        <v>2795</v>
      </c>
      <c r="O39" s="92">
        <v>8343.74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187</v>
      </c>
      <c r="C40" s="89">
        <v>457.63799999999998</v>
      </c>
      <c r="D40" s="89">
        <v>1287</v>
      </c>
      <c r="E40" s="89">
        <v>4169.6840000000002</v>
      </c>
      <c r="F40" s="89">
        <v>1474</v>
      </c>
      <c r="G40" s="89">
        <v>4627.3220000000001</v>
      </c>
      <c r="H40" s="90">
        <v>198</v>
      </c>
      <c r="I40" s="89">
        <v>506.88400000000001</v>
      </c>
      <c r="J40" s="89">
        <v>1274</v>
      </c>
      <c r="K40" s="89">
        <v>4109.2539999999999</v>
      </c>
      <c r="L40" s="89">
        <v>1472</v>
      </c>
      <c r="M40" s="89">
        <v>4616.1379999999999</v>
      </c>
      <c r="N40" s="91">
        <v>2946</v>
      </c>
      <c r="O40" s="92">
        <v>9243.4599999999991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173</v>
      </c>
      <c r="C41" s="89">
        <v>430.07299999999998</v>
      </c>
      <c r="D41" s="89">
        <v>1303</v>
      </c>
      <c r="E41" s="89">
        <v>4653.8559999999998</v>
      </c>
      <c r="F41" s="89">
        <v>1476</v>
      </c>
      <c r="G41" s="89">
        <v>5083.9290000000001</v>
      </c>
      <c r="H41" s="90">
        <v>174</v>
      </c>
      <c r="I41" s="89">
        <v>435.06400000000002</v>
      </c>
      <c r="J41" s="89">
        <v>1302</v>
      </c>
      <c r="K41" s="89">
        <v>4649.4250000000002</v>
      </c>
      <c r="L41" s="89">
        <v>1476</v>
      </c>
      <c r="M41" s="89">
        <v>5084.4889999999996</v>
      </c>
      <c r="N41" s="91">
        <v>2952</v>
      </c>
      <c r="O41" s="92">
        <v>10168.418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90</v>
      </c>
      <c r="C42" s="89">
        <v>228.47</v>
      </c>
      <c r="D42" s="89">
        <v>985</v>
      </c>
      <c r="E42" s="89">
        <v>3686.9569999999999</v>
      </c>
      <c r="F42" s="89">
        <v>1075</v>
      </c>
      <c r="G42" s="89">
        <v>3915.4270000000001</v>
      </c>
      <c r="H42" s="90">
        <v>91</v>
      </c>
      <c r="I42" s="89">
        <v>233.33699999999999</v>
      </c>
      <c r="J42" s="89">
        <v>988</v>
      </c>
      <c r="K42" s="89">
        <v>3699.3449999999998</v>
      </c>
      <c r="L42" s="89">
        <v>1079</v>
      </c>
      <c r="M42" s="89">
        <v>3932.6819999999998</v>
      </c>
      <c r="N42" s="91">
        <v>2154</v>
      </c>
      <c r="O42" s="92">
        <v>7848.1090000000004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40</v>
      </c>
      <c r="C43" s="89">
        <v>65.38</v>
      </c>
      <c r="D43" s="89">
        <v>1104</v>
      </c>
      <c r="E43" s="89">
        <v>4841.308</v>
      </c>
      <c r="F43" s="89">
        <v>1144</v>
      </c>
      <c r="G43" s="89">
        <v>4906.6880000000001</v>
      </c>
      <c r="H43" s="90">
        <v>40</v>
      </c>
      <c r="I43" s="89">
        <v>65.38</v>
      </c>
      <c r="J43" s="89">
        <v>1111</v>
      </c>
      <c r="K43" s="89">
        <v>4847.7359999999999</v>
      </c>
      <c r="L43" s="89">
        <v>1151</v>
      </c>
      <c r="M43" s="89">
        <v>4913.116</v>
      </c>
      <c r="N43" s="91">
        <v>2295</v>
      </c>
      <c r="O43" s="92">
        <v>9819.8040000000001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2</v>
      </c>
      <c r="C44" s="73">
        <v>2.629</v>
      </c>
      <c r="D44" s="73">
        <v>1113</v>
      </c>
      <c r="E44" s="73">
        <v>4715.7939999999999</v>
      </c>
      <c r="F44" s="73">
        <v>1115</v>
      </c>
      <c r="G44" s="73">
        <v>4718.4229999999998</v>
      </c>
      <c r="H44" s="79">
        <v>2</v>
      </c>
      <c r="I44" s="73">
        <v>2.629</v>
      </c>
      <c r="J44" s="73">
        <v>1112</v>
      </c>
      <c r="K44" s="73">
        <v>4705.3779999999997</v>
      </c>
      <c r="L44" s="73">
        <v>1114</v>
      </c>
      <c r="M44" s="73">
        <v>4708.0069999999996</v>
      </c>
      <c r="N44" s="75">
        <v>2229</v>
      </c>
      <c r="O44" s="76">
        <v>9426.43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0</v>
      </c>
      <c r="C45" s="93">
        <v>0</v>
      </c>
      <c r="D45" s="93">
        <v>1114</v>
      </c>
      <c r="E45" s="93">
        <v>4926.5479999999998</v>
      </c>
      <c r="F45" s="93">
        <v>1114</v>
      </c>
      <c r="G45" s="93">
        <v>4926.5479999999998</v>
      </c>
      <c r="H45" s="94">
        <v>0</v>
      </c>
      <c r="I45" s="93">
        <v>0</v>
      </c>
      <c r="J45" s="93">
        <v>1115</v>
      </c>
      <c r="K45" s="93">
        <v>4929.67</v>
      </c>
      <c r="L45" s="93">
        <v>1115</v>
      </c>
      <c r="M45" s="93">
        <v>4929.67</v>
      </c>
      <c r="N45" s="93">
        <v>2229</v>
      </c>
      <c r="O45" s="95">
        <v>9856.2180000000008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15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96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7">
        <v>0</v>
      </c>
      <c r="K9" s="97">
        <v>0</v>
      </c>
      <c r="L9" s="96">
        <v>0</v>
      </c>
      <c r="M9" s="97">
        <v>0</v>
      </c>
      <c r="N9" s="99">
        <v>0</v>
      </c>
      <c r="O9" s="100">
        <v>0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9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8">
        <v>0</v>
      </c>
      <c r="I10" s="97">
        <v>0</v>
      </c>
      <c r="J10" s="97">
        <v>0</v>
      </c>
      <c r="K10" s="97">
        <v>0</v>
      </c>
      <c r="L10" s="96">
        <v>0</v>
      </c>
      <c r="M10" s="97">
        <v>0</v>
      </c>
      <c r="N10" s="99">
        <v>0</v>
      </c>
      <c r="O10" s="100">
        <v>0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96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8">
        <v>0</v>
      </c>
      <c r="I11" s="97">
        <v>0</v>
      </c>
      <c r="J11" s="97">
        <v>0</v>
      </c>
      <c r="K11" s="97">
        <v>0</v>
      </c>
      <c r="L11" s="96">
        <v>0</v>
      </c>
      <c r="M11" s="97">
        <v>0</v>
      </c>
      <c r="N11" s="99">
        <v>0</v>
      </c>
      <c r="O11" s="100">
        <v>0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96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7">
        <v>0</v>
      </c>
      <c r="J12" s="97">
        <v>0</v>
      </c>
      <c r="K12" s="97">
        <v>0</v>
      </c>
      <c r="L12" s="96">
        <v>0</v>
      </c>
      <c r="M12" s="97">
        <v>0</v>
      </c>
      <c r="N12" s="99">
        <v>0</v>
      </c>
      <c r="O12" s="100">
        <v>0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96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8">
        <v>0</v>
      </c>
      <c r="I13" s="97">
        <v>0</v>
      </c>
      <c r="J13" s="97">
        <v>0</v>
      </c>
      <c r="K13" s="97">
        <v>0</v>
      </c>
      <c r="L13" s="96">
        <v>0</v>
      </c>
      <c r="M13" s="97">
        <v>0</v>
      </c>
      <c r="N13" s="99">
        <v>0</v>
      </c>
      <c r="O13" s="100">
        <v>0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101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3">
        <v>0</v>
      </c>
      <c r="I14" s="102">
        <v>0</v>
      </c>
      <c r="J14" s="102">
        <v>0</v>
      </c>
      <c r="K14" s="102">
        <v>0</v>
      </c>
      <c r="L14" s="101">
        <v>0</v>
      </c>
      <c r="M14" s="102">
        <v>0</v>
      </c>
      <c r="N14" s="104">
        <v>0</v>
      </c>
      <c r="O14" s="105">
        <v>0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0</v>
      </c>
      <c r="C15" s="68">
        <v>0</v>
      </c>
      <c r="D15" s="68">
        <v>132</v>
      </c>
      <c r="E15" s="68">
        <v>139.56399999999999</v>
      </c>
      <c r="F15" s="68">
        <v>132</v>
      </c>
      <c r="G15" s="68">
        <v>139.56399999999999</v>
      </c>
      <c r="H15" s="69">
        <v>0</v>
      </c>
      <c r="I15" s="68">
        <v>0</v>
      </c>
      <c r="J15" s="68">
        <v>125</v>
      </c>
      <c r="K15" s="68">
        <v>119.548</v>
      </c>
      <c r="L15" s="67">
        <v>125</v>
      </c>
      <c r="M15" s="68">
        <v>119.548</v>
      </c>
      <c r="N15" s="70">
        <v>257</v>
      </c>
      <c r="O15" s="71">
        <v>259.11200000000002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3</v>
      </c>
      <c r="C16" s="68">
        <v>31.216999999999999</v>
      </c>
      <c r="D16" s="68">
        <v>498</v>
      </c>
      <c r="E16" s="68">
        <v>787.44799999999998</v>
      </c>
      <c r="F16" s="68">
        <v>501</v>
      </c>
      <c r="G16" s="68">
        <v>818.66499999999996</v>
      </c>
      <c r="H16" s="69">
        <v>2</v>
      </c>
      <c r="I16" s="68">
        <v>26.931000000000001</v>
      </c>
      <c r="J16" s="68">
        <v>505</v>
      </c>
      <c r="K16" s="68">
        <v>810.51099999999997</v>
      </c>
      <c r="L16" s="67">
        <v>507</v>
      </c>
      <c r="M16" s="68">
        <v>837.44200000000001</v>
      </c>
      <c r="N16" s="70">
        <v>1008</v>
      </c>
      <c r="O16" s="71">
        <v>1656.107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32</v>
      </c>
      <c r="C17" s="68">
        <v>399.37799999999999</v>
      </c>
      <c r="D17" s="68">
        <v>626</v>
      </c>
      <c r="E17" s="68">
        <v>988.45500000000004</v>
      </c>
      <c r="F17" s="68">
        <v>658</v>
      </c>
      <c r="G17" s="68">
        <v>1387.8330000000001</v>
      </c>
      <c r="H17" s="69">
        <v>32</v>
      </c>
      <c r="I17" s="68">
        <v>389.61</v>
      </c>
      <c r="J17" s="68">
        <v>623</v>
      </c>
      <c r="K17" s="68">
        <v>976.69899999999996</v>
      </c>
      <c r="L17" s="67">
        <v>655</v>
      </c>
      <c r="M17" s="68">
        <v>1366.309</v>
      </c>
      <c r="N17" s="70">
        <v>1313</v>
      </c>
      <c r="O17" s="71">
        <v>2754.1419999999998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79</v>
      </c>
      <c r="C18" s="68">
        <v>1145.019</v>
      </c>
      <c r="D18" s="68">
        <v>505</v>
      </c>
      <c r="E18" s="68">
        <v>895.84500000000003</v>
      </c>
      <c r="F18" s="68">
        <v>584</v>
      </c>
      <c r="G18" s="68">
        <v>2040.864</v>
      </c>
      <c r="H18" s="69">
        <v>79</v>
      </c>
      <c r="I18" s="68">
        <v>1154.787</v>
      </c>
      <c r="J18" s="68">
        <v>506</v>
      </c>
      <c r="K18" s="68">
        <v>899.16899999999998</v>
      </c>
      <c r="L18" s="67">
        <v>585</v>
      </c>
      <c r="M18" s="68">
        <v>2053.9560000000001</v>
      </c>
      <c r="N18" s="70">
        <v>1169</v>
      </c>
      <c r="O18" s="71">
        <v>4094.82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80</v>
      </c>
      <c r="C19" s="68">
        <v>1224.8610000000001</v>
      </c>
      <c r="D19" s="68">
        <v>573</v>
      </c>
      <c r="E19" s="68">
        <v>1127.7460000000001</v>
      </c>
      <c r="F19" s="68">
        <v>653</v>
      </c>
      <c r="G19" s="68">
        <v>2352.607</v>
      </c>
      <c r="H19" s="69">
        <v>78</v>
      </c>
      <c r="I19" s="68">
        <v>1215.0989999999999</v>
      </c>
      <c r="J19" s="68">
        <v>574</v>
      </c>
      <c r="K19" s="68">
        <v>1139.9880000000001</v>
      </c>
      <c r="L19" s="67">
        <v>652</v>
      </c>
      <c r="M19" s="68">
        <v>2355.087</v>
      </c>
      <c r="N19" s="70">
        <v>1305</v>
      </c>
      <c r="O19" s="71">
        <v>4707.6940000000004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65</v>
      </c>
      <c r="C20" s="68">
        <v>1057.52</v>
      </c>
      <c r="D20" s="68">
        <v>572</v>
      </c>
      <c r="E20" s="68">
        <v>1528.347</v>
      </c>
      <c r="F20" s="68">
        <v>637</v>
      </c>
      <c r="G20" s="68">
        <v>2585.8670000000002</v>
      </c>
      <c r="H20" s="78">
        <v>64</v>
      </c>
      <c r="I20" s="68">
        <v>1034.9570000000001</v>
      </c>
      <c r="J20" s="68">
        <v>577</v>
      </c>
      <c r="K20" s="68">
        <v>1539.0519999999999</v>
      </c>
      <c r="L20" s="67">
        <v>641</v>
      </c>
      <c r="M20" s="68">
        <v>2574.009</v>
      </c>
      <c r="N20" s="70">
        <v>1278</v>
      </c>
      <c r="O20" s="71">
        <v>5159.8760000000002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56</v>
      </c>
      <c r="C21" s="68">
        <v>801.48099999999999</v>
      </c>
      <c r="D21" s="68">
        <v>689</v>
      </c>
      <c r="E21" s="68">
        <v>1802.482</v>
      </c>
      <c r="F21" s="68">
        <v>745</v>
      </c>
      <c r="G21" s="68">
        <v>2603.9630000000002</v>
      </c>
      <c r="H21" s="78">
        <v>56</v>
      </c>
      <c r="I21" s="68">
        <v>819.16399999999999</v>
      </c>
      <c r="J21" s="68">
        <v>691</v>
      </c>
      <c r="K21" s="68">
        <v>1827.354</v>
      </c>
      <c r="L21" s="67">
        <v>747</v>
      </c>
      <c r="M21" s="68">
        <v>2646.518</v>
      </c>
      <c r="N21" s="70">
        <v>1492</v>
      </c>
      <c r="O21" s="71">
        <v>5250.4809999999998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39</v>
      </c>
      <c r="C22" s="68">
        <v>816.49699999999996</v>
      </c>
      <c r="D22" s="68">
        <v>817</v>
      </c>
      <c r="E22" s="68">
        <v>2135.8049999999998</v>
      </c>
      <c r="F22" s="68">
        <v>856</v>
      </c>
      <c r="G22" s="68">
        <v>2952.3020000000001</v>
      </c>
      <c r="H22" s="78">
        <v>39</v>
      </c>
      <c r="I22" s="68">
        <v>816.49699999999996</v>
      </c>
      <c r="J22" s="68">
        <v>808</v>
      </c>
      <c r="K22" s="68">
        <v>2124.645</v>
      </c>
      <c r="L22" s="67">
        <v>847</v>
      </c>
      <c r="M22" s="68">
        <v>2941.1419999999998</v>
      </c>
      <c r="N22" s="70">
        <v>1703</v>
      </c>
      <c r="O22" s="71">
        <v>5893.4440000000004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40</v>
      </c>
      <c r="C23" s="68">
        <v>968.09500000000003</v>
      </c>
      <c r="D23" s="68">
        <v>918</v>
      </c>
      <c r="E23" s="68">
        <v>2042.598</v>
      </c>
      <c r="F23" s="68">
        <v>958</v>
      </c>
      <c r="G23" s="68">
        <v>3010.6930000000002</v>
      </c>
      <c r="H23" s="78">
        <v>40</v>
      </c>
      <c r="I23" s="68">
        <v>968.09500000000003</v>
      </c>
      <c r="J23" s="68">
        <v>921</v>
      </c>
      <c r="K23" s="68">
        <v>2044.5730000000001</v>
      </c>
      <c r="L23" s="67">
        <v>961</v>
      </c>
      <c r="M23" s="68">
        <v>3012.6680000000001</v>
      </c>
      <c r="N23" s="70">
        <v>1919</v>
      </c>
      <c r="O23" s="71">
        <v>6023.3609999999999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46</v>
      </c>
      <c r="C24" s="73">
        <v>749.39400000000001</v>
      </c>
      <c r="D24" s="73">
        <v>809</v>
      </c>
      <c r="E24" s="73">
        <v>2268.3580000000002</v>
      </c>
      <c r="F24" s="73">
        <v>855</v>
      </c>
      <c r="G24" s="73">
        <v>3017.752</v>
      </c>
      <c r="H24" s="79">
        <v>44</v>
      </c>
      <c r="I24" s="73">
        <v>737.99</v>
      </c>
      <c r="J24" s="73">
        <v>808</v>
      </c>
      <c r="K24" s="73">
        <v>2268.3290000000002</v>
      </c>
      <c r="L24" s="72">
        <v>852</v>
      </c>
      <c r="M24" s="73">
        <v>3006.319</v>
      </c>
      <c r="N24" s="75">
        <v>1707</v>
      </c>
      <c r="O24" s="76">
        <v>6024.0709999999999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72</v>
      </c>
      <c r="C25" s="68">
        <v>840.60400000000004</v>
      </c>
      <c r="D25" s="68">
        <v>867</v>
      </c>
      <c r="E25" s="68">
        <v>2659.2779999999998</v>
      </c>
      <c r="F25" s="68">
        <v>939</v>
      </c>
      <c r="G25" s="68">
        <v>3499.8820000000001</v>
      </c>
      <c r="H25" s="78">
        <v>73</v>
      </c>
      <c r="I25" s="68">
        <v>812.07100000000003</v>
      </c>
      <c r="J25" s="68">
        <v>869</v>
      </c>
      <c r="K25" s="68">
        <v>2674.3969999999999</v>
      </c>
      <c r="L25" s="67">
        <v>942</v>
      </c>
      <c r="M25" s="68">
        <v>3486.4679999999998</v>
      </c>
      <c r="N25" s="70">
        <v>1881</v>
      </c>
      <c r="O25" s="71">
        <v>6986.35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27</v>
      </c>
      <c r="C26" s="68">
        <v>717.35799999999995</v>
      </c>
      <c r="D26" s="68">
        <v>974</v>
      </c>
      <c r="E26" s="68">
        <v>2942.4639999999999</v>
      </c>
      <c r="F26" s="68">
        <v>1001</v>
      </c>
      <c r="G26" s="68">
        <v>3659.8220000000001</v>
      </c>
      <c r="H26" s="69">
        <v>25</v>
      </c>
      <c r="I26" s="68">
        <v>701.75199999999995</v>
      </c>
      <c r="J26" s="68">
        <v>974</v>
      </c>
      <c r="K26" s="68">
        <v>2947.6750000000002</v>
      </c>
      <c r="L26" s="67">
        <v>999</v>
      </c>
      <c r="M26" s="68">
        <v>3649.4270000000001</v>
      </c>
      <c r="N26" s="70">
        <v>2000</v>
      </c>
      <c r="O26" s="71">
        <v>7309.2489999999998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26</v>
      </c>
      <c r="C27" s="68">
        <v>667.43600000000004</v>
      </c>
      <c r="D27" s="81">
        <v>1095</v>
      </c>
      <c r="E27" s="68">
        <v>3117.9110000000001</v>
      </c>
      <c r="F27" s="81">
        <v>1121</v>
      </c>
      <c r="G27" s="68">
        <v>3785.3470000000002</v>
      </c>
      <c r="H27" s="82">
        <v>25</v>
      </c>
      <c r="I27" s="68">
        <v>688.75699999999995</v>
      </c>
      <c r="J27" s="81">
        <v>1098</v>
      </c>
      <c r="K27" s="68">
        <v>3081.2649999999999</v>
      </c>
      <c r="L27" s="80">
        <v>1123</v>
      </c>
      <c r="M27" s="68">
        <v>3770.0219999999999</v>
      </c>
      <c r="N27" s="83">
        <v>2244</v>
      </c>
      <c r="O27" s="71">
        <v>7555.3689999999997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44</v>
      </c>
      <c r="C28" s="68">
        <v>905.24300000000005</v>
      </c>
      <c r="D28" s="81">
        <v>1001</v>
      </c>
      <c r="E28" s="68">
        <v>2687.7939999999999</v>
      </c>
      <c r="F28" s="81">
        <v>1045</v>
      </c>
      <c r="G28" s="68">
        <v>3593.0369999999998</v>
      </c>
      <c r="H28" s="82">
        <v>43</v>
      </c>
      <c r="I28" s="68">
        <v>899.125</v>
      </c>
      <c r="J28" s="81">
        <v>1002</v>
      </c>
      <c r="K28" s="68">
        <v>2697.886</v>
      </c>
      <c r="L28" s="80">
        <v>1045</v>
      </c>
      <c r="M28" s="68">
        <v>3597.011</v>
      </c>
      <c r="N28" s="83">
        <v>2090</v>
      </c>
      <c r="O28" s="71">
        <v>7190.0479999999998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64</v>
      </c>
      <c r="C29" s="68">
        <v>707.06799999999998</v>
      </c>
      <c r="D29" s="81">
        <v>1035</v>
      </c>
      <c r="E29" s="68">
        <v>2789.6559999999999</v>
      </c>
      <c r="F29" s="81">
        <v>1099</v>
      </c>
      <c r="G29" s="68">
        <v>3496.7240000000002</v>
      </c>
      <c r="H29" s="82">
        <v>63</v>
      </c>
      <c r="I29" s="68">
        <v>700.06700000000001</v>
      </c>
      <c r="J29" s="81">
        <v>1036</v>
      </c>
      <c r="K29" s="68">
        <v>2791.4470000000001</v>
      </c>
      <c r="L29" s="80">
        <v>1099</v>
      </c>
      <c r="M29" s="68">
        <v>3491.5140000000001</v>
      </c>
      <c r="N29" s="83">
        <v>2198</v>
      </c>
      <c r="O29" s="71">
        <v>6988.2380000000003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72</v>
      </c>
      <c r="C30" s="68">
        <v>705.13599999999997</v>
      </c>
      <c r="D30" s="81">
        <v>1094</v>
      </c>
      <c r="E30" s="68">
        <v>3041.4459999999999</v>
      </c>
      <c r="F30" s="81">
        <v>1166</v>
      </c>
      <c r="G30" s="68">
        <v>3746.5819999999999</v>
      </c>
      <c r="H30" s="82">
        <v>71</v>
      </c>
      <c r="I30" s="68">
        <v>699.01800000000003</v>
      </c>
      <c r="J30" s="81">
        <v>1094</v>
      </c>
      <c r="K30" s="68">
        <v>3046.848</v>
      </c>
      <c r="L30" s="80">
        <v>1165</v>
      </c>
      <c r="M30" s="68">
        <v>3745.866</v>
      </c>
      <c r="N30" s="83">
        <v>2331</v>
      </c>
      <c r="O30" s="71">
        <v>7492.4480000000003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81</v>
      </c>
      <c r="C31" s="68">
        <v>1040.5709999999999</v>
      </c>
      <c r="D31" s="81">
        <v>1080</v>
      </c>
      <c r="E31" s="68">
        <v>2991.567</v>
      </c>
      <c r="F31" s="81">
        <v>1161</v>
      </c>
      <c r="G31" s="68">
        <v>4032.1379999999999</v>
      </c>
      <c r="H31" s="82">
        <v>81</v>
      </c>
      <c r="I31" s="68">
        <v>1040.5709999999999</v>
      </c>
      <c r="J31" s="81">
        <v>1081</v>
      </c>
      <c r="K31" s="68">
        <v>2998.3490000000002</v>
      </c>
      <c r="L31" s="80">
        <v>1162</v>
      </c>
      <c r="M31" s="68">
        <v>4038.92</v>
      </c>
      <c r="N31" s="83">
        <v>2323</v>
      </c>
      <c r="O31" s="71">
        <v>8071.058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117</v>
      </c>
      <c r="C32" s="68">
        <v>1507.2529999999999</v>
      </c>
      <c r="D32" s="81">
        <v>1100</v>
      </c>
      <c r="E32" s="68">
        <v>2927.8389999999999</v>
      </c>
      <c r="F32" s="81">
        <v>1217</v>
      </c>
      <c r="G32" s="68">
        <v>4435.0919999999996</v>
      </c>
      <c r="H32" s="82">
        <v>115</v>
      </c>
      <c r="I32" s="68">
        <v>1469.74</v>
      </c>
      <c r="J32" s="81">
        <v>1098</v>
      </c>
      <c r="K32" s="68">
        <v>2932.12</v>
      </c>
      <c r="L32" s="80">
        <v>1213</v>
      </c>
      <c r="M32" s="68">
        <v>4401.8599999999997</v>
      </c>
      <c r="N32" s="83">
        <v>2430</v>
      </c>
      <c r="O32" s="71">
        <v>8836.9519999999993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97</v>
      </c>
      <c r="C33" s="68">
        <v>888.42600000000004</v>
      </c>
      <c r="D33" s="81">
        <v>1178</v>
      </c>
      <c r="E33" s="68">
        <v>3248.2</v>
      </c>
      <c r="F33" s="81">
        <v>1275</v>
      </c>
      <c r="G33" s="68">
        <v>4136.6260000000002</v>
      </c>
      <c r="H33" s="82">
        <v>98</v>
      </c>
      <c r="I33" s="68">
        <v>919.51700000000005</v>
      </c>
      <c r="J33" s="81">
        <v>1179</v>
      </c>
      <c r="K33" s="68">
        <v>3242.0250000000001</v>
      </c>
      <c r="L33" s="80">
        <v>1277</v>
      </c>
      <c r="M33" s="68">
        <v>4161.5420000000004</v>
      </c>
      <c r="N33" s="83">
        <v>2552</v>
      </c>
      <c r="O33" s="71">
        <v>8298.1679999999997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128</v>
      </c>
      <c r="C34" s="73">
        <v>1681.816</v>
      </c>
      <c r="D34" s="85">
        <v>967</v>
      </c>
      <c r="E34" s="73">
        <v>2904.1030000000001</v>
      </c>
      <c r="F34" s="85">
        <v>1095</v>
      </c>
      <c r="G34" s="73">
        <v>4585.9189999999999</v>
      </c>
      <c r="H34" s="86">
        <v>124</v>
      </c>
      <c r="I34" s="73">
        <v>1623.2070000000001</v>
      </c>
      <c r="J34" s="85">
        <v>969</v>
      </c>
      <c r="K34" s="73">
        <v>2914.0120000000002</v>
      </c>
      <c r="L34" s="84">
        <v>1093</v>
      </c>
      <c r="M34" s="73">
        <v>4537.2190000000001</v>
      </c>
      <c r="N34" s="87">
        <v>2188</v>
      </c>
      <c r="O34" s="76">
        <v>9123.1380000000008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135</v>
      </c>
      <c r="C35" s="68">
        <v>2134.4050000000002</v>
      </c>
      <c r="D35" s="80">
        <v>941</v>
      </c>
      <c r="E35" s="68">
        <v>2783.9540000000002</v>
      </c>
      <c r="F35" s="80">
        <v>1076</v>
      </c>
      <c r="G35" s="68">
        <v>4918.3590000000004</v>
      </c>
      <c r="H35" s="82">
        <v>138</v>
      </c>
      <c r="I35" s="68">
        <v>2188.2750000000001</v>
      </c>
      <c r="J35" s="80">
        <v>939</v>
      </c>
      <c r="K35" s="68">
        <v>2784.1590000000001</v>
      </c>
      <c r="L35" s="80">
        <v>1077</v>
      </c>
      <c r="M35" s="68">
        <v>4972.4340000000002</v>
      </c>
      <c r="N35" s="88">
        <v>2153</v>
      </c>
      <c r="O35" s="71">
        <v>9890.7929999999997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105</v>
      </c>
      <c r="C36" s="68">
        <v>1287.7210000000002</v>
      </c>
      <c r="D36" s="80">
        <v>847</v>
      </c>
      <c r="E36" s="68">
        <v>2763.4080000000004</v>
      </c>
      <c r="F36" s="80">
        <v>952</v>
      </c>
      <c r="G36" s="68">
        <v>4051.1290000000008</v>
      </c>
      <c r="H36" s="82">
        <v>104</v>
      </c>
      <c r="I36" s="68">
        <v>1254.6770000000001</v>
      </c>
      <c r="J36" s="80">
        <v>848</v>
      </c>
      <c r="K36" s="68">
        <v>2766.9680000000003</v>
      </c>
      <c r="L36" s="80">
        <v>952</v>
      </c>
      <c r="M36" s="68">
        <v>4021.6450000000004</v>
      </c>
      <c r="N36" s="88">
        <v>1904</v>
      </c>
      <c r="O36" s="71">
        <v>8072.7740000000013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101</v>
      </c>
      <c r="C37" s="89">
        <v>1301.1109999999999</v>
      </c>
      <c r="D37" s="89">
        <v>966</v>
      </c>
      <c r="E37" s="89">
        <v>3000.2509999999997</v>
      </c>
      <c r="F37" s="89">
        <v>1067</v>
      </c>
      <c r="G37" s="89">
        <v>4301.3619999999992</v>
      </c>
      <c r="H37" s="90">
        <v>100</v>
      </c>
      <c r="I37" s="89">
        <v>1271.4640000000002</v>
      </c>
      <c r="J37" s="89">
        <v>966</v>
      </c>
      <c r="K37" s="89">
        <v>2993.739</v>
      </c>
      <c r="L37" s="89">
        <v>1066</v>
      </c>
      <c r="M37" s="89">
        <v>4265.2030000000004</v>
      </c>
      <c r="N37" s="91">
        <v>2133</v>
      </c>
      <c r="O37" s="92">
        <v>8566.5649999999987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144</v>
      </c>
      <c r="C38" s="89">
        <v>2016.723</v>
      </c>
      <c r="D38" s="89">
        <v>1150</v>
      </c>
      <c r="E38" s="89">
        <v>3123.4909999999995</v>
      </c>
      <c r="F38" s="89">
        <v>1294</v>
      </c>
      <c r="G38" s="89">
        <v>5140.2139999999999</v>
      </c>
      <c r="H38" s="90">
        <v>142</v>
      </c>
      <c r="I38" s="89">
        <v>1989.4739999999999</v>
      </c>
      <c r="J38" s="89">
        <v>1148</v>
      </c>
      <c r="K38" s="89">
        <v>3097.5160000000001</v>
      </c>
      <c r="L38" s="89">
        <v>1290</v>
      </c>
      <c r="M38" s="89">
        <v>5086.99</v>
      </c>
      <c r="N38" s="91">
        <v>2584</v>
      </c>
      <c r="O38" s="92">
        <v>10227.204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129</v>
      </c>
      <c r="C39" s="89">
        <v>1518.1949999999999</v>
      </c>
      <c r="D39" s="89">
        <v>1002</v>
      </c>
      <c r="E39" s="89">
        <v>3061.931</v>
      </c>
      <c r="F39" s="89">
        <v>1131</v>
      </c>
      <c r="G39" s="89">
        <v>4580.1260000000002</v>
      </c>
      <c r="H39" s="90">
        <v>131</v>
      </c>
      <c r="I39" s="89">
        <v>1586.326</v>
      </c>
      <c r="J39" s="89">
        <v>1001</v>
      </c>
      <c r="K39" s="89">
        <v>3052.0079999999998</v>
      </c>
      <c r="L39" s="89">
        <v>1132</v>
      </c>
      <c r="M39" s="89">
        <v>4638.3339999999998</v>
      </c>
      <c r="N39" s="91">
        <v>2263</v>
      </c>
      <c r="O39" s="92">
        <v>9218.4599999999991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114</v>
      </c>
      <c r="C40" s="89">
        <v>893.05600000000004</v>
      </c>
      <c r="D40" s="89">
        <v>1046</v>
      </c>
      <c r="E40" s="89">
        <v>3284.346</v>
      </c>
      <c r="F40" s="89">
        <v>1160</v>
      </c>
      <c r="G40" s="89">
        <v>4177.402</v>
      </c>
      <c r="H40" s="90">
        <v>115</v>
      </c>
      <c r="I40" s="89">
        <v>894.65300000000002</v>
      </c>
      <c r="J40" s="89">
        <v>1046</v>
      </c>
      <c r="K40" s="89">
        <v>3286.636</v>
      </c>
      <c r="L40" s="89">
        <v>1161</v>
      </c>
      <c r="M40" s="89">
        <v>4181.2889999999998</v>
      </c>
      <c r="N40" s="91">
        <v>2321</v>
      </c>
      <c r="O40" s="92">
        <v>8358.6910000000007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142</v>
      </c>
      <c r="C41" s="89">
        <v>1210.1669999999999</v>
      </c>
      <c r="D41" s="89">
        <v>1128</v>
      </c>
      <c r="E41" s="89">
        <v>3564.482</v>
      </c>
      <c r="F41" s="89">
        <v>1270</v>
      </c>
      <c r="G41" s="89">
        <v>4774.6490000000003</v>
      </c>
      <c r="H41" s="90">
        <v>141</v>
      </c>
      <c r="I41" s="89">
        <v>1207.537</v>
      </c>
      <c r="J41" s="89">
        <v>1128</v>
      </c>
      <c r="K41" s="89">
        <v>3555.6170000000002</v>
      </c>
      <c r="L41" s="89">
        <v>1269</v>
      </c>
      <c r="M41" s="89">
        <v>4763.1540000000005</v>
      </c>
      <c r="N41" s="91">
        <v>2539</v>
      </c>
      <c r="O41" s="92">
        <v>9537.8029999999999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160</v>
      </c>
      <c r="C42" s="89">
        <v>1356.741</v>
      </c>
      <c r="D42" s="89">
        <v>920</v>
      </c>
      <c r="E42" s="89">
        <v>3215.6529999999998</v>
      </c>
      <c r="F42" s="89">
        <v>1080</v>
      </c>
      <c r="G42" s="89">
        <v>4572.3940000000002</v>
      </c>
      <c r="H42" s="90">
        <v>160</v>
      </c>
      <c r="I42" s="89">
        <v>1356.741</v>
      </c>
      <c r="J42" s="89">
        <v>923</v>
      </c>
      <c r="K42" s="89">
        <v>3233.047</v>
      </c>
      <c r="L42" s="89">
        <v>1083</v>
      </c>
      <c r="M42" s="89">
        <v>4589.7879999999996</v>
      </c>
      <c r="N42" s="91">
        <v>2163</v>
      </c>
      <c r="O42" s="92">
        <v>9162.1820000000007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143</v>
      </c>
      <c r="C43" s="89">
        <v>1743.8240000000001</v>
      </c>
      <c r="D43" s="89">
        <v>901</v>
      </c>
      <c r="E43" s="89">
        <v>3149.6640000000002</v>
      </c>
      <c r="F43" s="89">
        <v>1044</v>
      </c>
      <c r="G43" s="89">
        <v>4893.4880000000003</v>
      </c>
      <c r="H43" s="90">
        <v>141</v>
      </c>
      <c r="I43" s="89">
        <v>1685.873</v>
      </c>
      <c r="J43" s="89">
        <v>897</v>
      </c>
      <c r="K43" s="89">
        <v>3137.9180000000001</v>
      </c>
      <c r="L43" s="89">
        <v>1038</v>
      </c>
      <c r="M43" s="89">
        <v>4823.7910000000002</v>
      </c>
      <c r="N43" s="91">
        <v>2082</v>
      </c>
      <c r="O43" s="92">
        <v>9717.2790000000005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102</v>
      </c>
      <c r="C44" s="73">
        <v>1426.798</v>
      </c>
      <c r="D44" s="73">
        <v>1150</v>
      </c>
      <c r="E44" s="73">
        <v>3548.806</v>
      </c>
      <c r="F44" s="73">
        <v>1252</v>
      </c>
      <c r="G44" s="73">
        <v>4975.6040000000003</v>
      </c>
      <c r="H44" s="79">
        <v>104</v>
      </c>
      <c r="I44" s="73">
        <v>1454.9880000000001</v>
      </c>
      <c r="J44" s="73">
        <v>1150</v>
      </c>
      <c r="K44" s="73">
        <v>3531.1610000000001</v>
      </c>
      <c r="L44" s="73">
        <v>1254</v>
      </c>
      <c r="M44" s="73">
        <v>4986.1490000000003</v>
      </c>
      <c r="N44" s="75">
        <v>2506</v>
      </c>
      <c r="O44" s="76">
        <v>9961.7530000000006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109</v>
      </c>
      <c r="C45" s="93">
        <v>1259.7139999999999</v>
      </c>
      <c r="D45" s="93">
        <v>1330</v>
      </c>
      <c r="E45" s="93">
        <v>3667.3449999999998</v>
      </c>
      <c r="F45" s="93">
        <v>1439</v>
      </c>
      <c r="G45" s="93">
        <v>4927.0590000000002</v>
      </c>
      <c r="H45" s="94">
        <v>110</v>
      </c>
      <c r="I45" s="93">
        <v>1292.105</v>
      </c>
      <c r="J45" s="93">
        <v>1327</v>
      </c>
      <c r="K45" s="93">
        <v>3663.3629999999998</v>
      </c>
      <c r="L45" s="93">
        <v>1437</v>
      </c>
      <c r="M45" s="93">
        <v>4955.4679999999998</v>
      </c>
      <c r="N45" s="93">
        <v>2876</v>
      </c>
      <c r="O45" s="95">
        <v>9882.527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51"/>
  <sheetViews>
    <sheetView zoomScaleNormal="100" zoomScaleSheetLayoutView="115" workbookViewId="0">
      <selection activeCell="C22" sqref="C22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14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0</v>
      </c>
      <c r="C9" s="68">
        <v>0</v>
      </c>
      <c r="D9" s="68">
        <v>586</v>
      </c>
      <c r="E9" s="68">
        <v>251.852</v>
      </c>
      <c r="F9" s="68">
        <v>586</v>
      </c>
      <c r="G9" s="68">
        <v>251.852</v>
      </c>
      <c r="H9" s="69">
        <v>0</v>
      </c>
      <c r="I9" s="68">
        <v>0</v>
      </c>
      <c r="J9" s="68">
        <v>584</v>
      </c>
      <c r="K9" s="68">
        <v>250.93199999999999</v>
      </c>
      <c r="L9" s="67">
        <v>584</v>
      </c>
      <c r="M9" s="68">
        <v>250.93199999999999</v>
      </c>
      <c r="N9" s="70">
        <v>1170</v>
      </c>
      <c r="O9" s="71">
        <v>502.78399999999999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0</v>
      </c>
      <c r="C10" s="68">
        <v>0</v>
      </c>
      <c r="D10" s="68">
        <v>532</v>
      </c>
      <c r="E10" s="68">
        <v>231.19300000000001</v>
      </c>
      <c r="F10" s="68">
        <v>532</v>
      </c>
      <c r="G10" s="68">
        <v>231.19300000000001</v>
      </c>
      <c r="H10" s="69">
        <v>0</v>
      </c>
      <c r="I10" s="68">
        <v>0</v>
      </c>
      <c r="J10" s="68">
        <v>495</v>
      </c>
      <c r="K10" s="68">
        <v>211.602</v>
      </c>
      <c r="L10" s="67">
        <v>495</v>
      </c>
      <c r="M10" s="68">
        <v>211.602</v>
      </c>
      <c r="N10" s="70">
        <v>1027</v>
      </c>
      <c r="O10" s="71">
        <v>442.79500000000002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0</v>
      </c>
      <c r="C11" s="68">
        <v>0</v>
      </c>
      <c r="D11" s="68">
        <v>490</v>
      </c>
      <c r="E11" s="68">
        <v>191.654</v>
      </c>
      <c r="F11" s="68">
        <v>490</v>
      </c>
      <c r="G11" s="68">
        <v>191.654</v>
      </c>
      <c r="H11" s="69">
        <v>0</v>
      </c>
      <c r="I11" s="68">
        <v>0</v>
      </c>
      <c r="J11" s="68">
        <v>488</v>
      </c>
      <c r="K11" s="68">
        <v>190.327</v>
      </c>
      <c r="L11" s="67">
        <v>488</v>
      </c>
      <c r="M11" s="68">
        <v>190.327</v>
      </c>
      <c r="N11" s="70">
        <v>978</v>
      </c>
      <c r="O11" s="71">
        <v>381.98099999999999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0</v>
      </c>
      <c r="C12" s="68">
        <v>0</v>
      </c>
      <c r="D12" s="68">
        <v>438</v>
      </c>
      <c r="E12" s="68">
        <v>183.74199999999999</v>
      </c>
      <c r="F12" s="68">
        <v>438</v>
      </c>
      <c r="G12" s="68">
        <v>183.74199999999999</v>
      </c>
      <c r="H12" s="69">
        <v>0</v>
      </c>
      <c r="I12" s="68">
        <v>0</v>
      </c>
      <c r="J12" s="68">
        <v>439</v>
      </c>
      <c r="K12" s="68">
        <v>183.39099999999999</v>
      </c>
      <c r="L12" s="67">
        <v>439</v>
      </c>
      <c r="M12" s="68">
        <v>183.39099999999999</v>
      </c>
      <c r="N12" s="70">
        <v>877</v>
      </c>
      <c r="O12" s="71">
        <v>367.13299999999998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0</v>
      </c>
      <c r="C13" s="68">
        <v>0</v>
      </c>
      <c r="D13" s="68">
        <v>377</v>
      </c>
      <c r="E13" s="68">
        <v>159.86099999999999</v>
      </c>
      <c r="F13" s="68">
        <v>377</v>
      </c>
      <c r="G13" s="68">
        <v>159.86099999999999</v>
      </c>
      <c r="H13" s="69">
        <v>0</v>
      </c>
      <c r="I13" s="68">
        <v>0</v>
      </c>
      <c r="J13" s="68">
        <v>377</v>
      </c>
      <c r="K13" s="68">
        <v>159.964</v>
      </c>
      <c r="L13" s="67">
        <v>377</v>
      </c>
      <c r="M13" s="68">
        <v>159.964</v>
      </c>
      <c r="N13" s="70">
        <v>754</v>
      </c>
      <c r="O13" s="71">
        <v>319.82499999999999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0</v>
      </c>
      <c r="C14" s="73">
        <v>0</v>
      </c>
      <c r="D14" s="73">
        <v>310</v>
      </c>
      <c r="E14" s="73">
        <v>116.524</v>
      </c>
      <c r="F14" s="73">
        <v>310</v>
      </c>
      <c r="G14" s="73">
        <v>116.524</v>
      </c>
      <c r="H14" s="74">
        <v>0</v>
      </c>
      <c r="I14" s="73">
        <v>0</v>
      </c>
      <c r="J14" s="73">
        <v>312</v>
      </c>
      <c r="K14" s="73">
        <v>117.857</v>
      </c>
      <c r="L14" s="72">
        <v>312</v>
      </c>
      <c r="M14" s="73">
        <v>117.857</v>
      </c>
      <c r="N14" s="75">
        <v>622</v>
      </c>
      <c r="O14" s="76">
        <v>234.381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</v>
      </c>
      <c r="C15" s="68">
        <v>2.81</v>
      </c>
      <c r="D15" s="68">
        <v>224</v>
      </c>
      <c r="E15" s="68">
        <v>68.805000000000007</v>
      </c>
      <c r="F15" s="68">
        <v>225</v>
      </c>
      <c r="G15" s="68">
        <v>71.614999999999995</v>
      </c>
      <c r="H15" s="69">
        <v>1</v>
      </c>
      <c r="I15" s="68">
        <v>2.81</v>
      </c>
      <c r="J15" s="68">
        <v>209</v>
      </c>
      <c r="K15" s="68">
        <v>66.453999999999994</v>
      </c>
      <c r="L15" s="67">
        <v>210</v>
      </c>
      <c r="M15" s="68">
        <v>69.263999999999996</v>
      </c>
      <c r="N15" s="70">
        <v>435</v>
      </c>
      <c r="O15" s="71">
        <v>140.87899999999999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0</v>
      </c>
      <c r="C16" s="68">
        <v>0</v>
      </c>
      <c r="D16" s="68">
        <v>151</v>
      </c>
      <c r="E16" s="68">
        <v>58.744</v>
      </c>
      <c r="F16" s="68">
        <v>151</v>
      </c>
      <c r="G16" s="68">
        <v>58.744</v>
      </c>
      <c r="H16" s="69">
        <v>0</v>
      </c>
      <c r="I16" s="68">
        <v>0</v>
      </c>
      <c r="J16" s="68">
        <v>150</v>
      </c>
      <c r="K16" s="68">
        <v>58.869</v>
      </c>
      <c r="L16" s="67">
        <v>150</v>
      </c>
      <c r="M16" s="68">
        <v>58.869</v>
      </c>
      <c r="N16" s="70">
        <v>301</v>
      </c>
      <c r="O16" s="71">
        <v>117.613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0</v>
      </c>
      <c r="C17" s="68">
        <v>0</v>
      </c>
      <c r="D17" s="68">
        <v>152</v>
      </c>
      <c r="E17" s="68">
        <v>44.825000000000003</v>
      </c>
      <c r="F17" s="68">
        <v>152</v>
      </c>
      <c r="G17" s="68">
        <v>44.825000000000003</v>
      </c>
      <c r="H17" s="69">
        <v>0</v>
      </c>
      <c r="I17" s="68">
        <v>0</v>
      </c>
      <c r="J17" s="68">
        <v>153</v>
      </c>
      <c r="K17" s="68">
        <v>44.805</v>
      </c>
      <c r="L17" s="67">
        <v>153</v>
      </c>
      <c r="M17" s="68">
        <v>44.805</v>
      </c>
      <c r="N17" s="70">
        <v>305</v>
      </c>
      <c r="O17" s="71">
        <v>89.63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2</v>
      </c>
      <c r="C18" s="68">
        <v>2.0179999999999998</v>
      </c>
      <c r="D18" s="68">
        <v>165</v>
      </c>
      <c r="E18" s="68">
        <v>52.548000000000002</v>
      </c>
      <c r="F18" s="68">
        <v>167</v>
      </c>
      <c r="G18" s="68">
        <v>54.566000000000003</v>
      </c>
      <c r="H18" s="69">
        <v>2</v>
      </c>
      <c r="I18" s="68">
        <v>2.0179999999999998</v>
      </c>
      <c r="J18" s="68">
        <v>164</v>
      </c>
      <c r="K18" s="68">
        <v>52.524999999999999</v>
      </c>
      <c r="L18" s="67">
        <v>166</v>
      </c>
      <c r="M18" s="68">
        <v>54.542999999999999</v>
      </c>
      <c r="N18" s="70">
        <v>333</v>
      </c>
      <c r="O18" s="71">
        <v>109.10899999999999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0</v>
      </c>
      <c r="C19" s="68">
        <v>0</v>
      </c>
      <c r="D19" s="68">
        <v>89</v>
      </c>
      <c r="E19" s="68">
        <v>23.555</v>
      </c>
      <c r="F19" s="68">
        <v>89</v>
      </c>
      <c r="G19" s="68">
        <v>23.555</v>
      </c>
      <c r="H19" s="69">
        <v>0</v>
      </c>
      <c r="I19" s="68">
        <v>0</v>
      </c>
      <c r="J19" s="68">
        <v>87</v>
      </c>
      <c r="K19" s="68">
        <v>23.045000000000002</v>
      </c>
      <c r="L19" s="67">
        <v>87</v>
      </c>
      <c r="M19" s="68">
        <v>23.045000000000002</v>
      </c>
      <c r="N19" s="70">
        <v>176</v>
      </c>
      <c r="O19" s="71">
        <v>46.6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0</v>
      </c>
      <c r="C20" s="68">
        <v>0</v>
      </c>
      <c r="D20" s="68">
        <v>89</v>
      </c>
      <c r="E20" s="68">
        <v>23.518000000000001</v>
      </c>
      <c r="F20" s="68">
        <v>89</v>
      </c>
      <c r="G20" s="68">
        <v>23.518000000000001</v>
      </c>
      <c r="H20" s="78">
        <v>0</v>
      </c>
      <c r="I20" s="68">
        <v>0</v>
      </c>
      <c r="J20" s="68">
        <v>88</v>
      </c>
      <c r="K20" s="68">
        <v>23.445</v>
      </c>
      <c r="L20" s="67">
        <v>88</v>
      </c>
      <c r="M20" s="68">
        <v>23.445</v>
      </c>
      <c r="N20" s="70">
        <v>177</v>
      </c>
      <c r="O20" s="71">
        <v>46.963000000000001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0</v>
      </c>
      <c r="C21" s="68">
        <v>0</v>
      </c>
      <c r="D21" s="68">
        <v>80</v>
      </c>
      <c r="E21" s="68">
        <v>18.215</v>
      </c>
      <c r="F21" s="68">
        <v>80</v>
      </c>
      <c r="G21" s="68">
        <v>18.215</v>
      </c>
      <c r="H21" s="78">
        <v>0</v>
      </c>
      <c r="I21" s="68">
        <v>0</v>
      </c>
      <c r="J21" s="68">
        <v>80</v>
      </c>
      <c r="K21" s="68">
        <v>17.783000000000001</v>
      </c>
      <c r="L21" s="67">
        <v>80</v>
      </c>
      <c r="M21" s="68">
        <v>17.783000000000001</v>
      </c>
      <c r="N21" s="70">
        <v>160</v>
      </c>
      <c r="O21" s="71">
        <v>35.997999999999998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4</v>
      </c>
      <c r="C22" s="68">
        <v>2.3969999999999998</v>
      </c>
      <c r="D22" s="68">
        <v>95</v>
      </c>
      <c r="E22" s="68">
        <v>30.007999999999999</v>
      </c>
      <c r="F22" s="68">
        <v>99</v>
      </c>
      <c r="G22" s="68">
        <v>32.405000000000001</v>
      </c>
      <c r="H22" s="78">
        <v>4</v>
      </c>
      <c r="I22" s="68">
        <v>2.3969999999999998</v>
      </c>
      <c r="J22" s="68">
        <v>93</v>
      </c>
      <c r="K22" s="68">
        <v>34.600999999999999</v>
      </c>
      <c r="L22" s="67">
        <v>97</v>
      </c>
      <c r="M22" s="68">
        <v>36.997999999999998</v>
      </c>
      <c r="N22" s="70">
        <v>196</v>
      </c>
      <c r="O22" s="71">
        <v>69.403000000000006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0</v>
      </c>
      <c r="C23" s="68">
        <v>0</v>
      </c>
      <c r="D23" s="68">
        <v>109</v>
      </c>
      <c r="E23" s="68">
        <v>39.066000000000003</v>
      </c>
      <c r="F23" s="68">
        <v>109</v>
      </c>
      <c r="G23" s="68">
        <v>39.066000000000003</v>
      </c>
      <c r="H23" s="78">
        <v>0</v>
      </c>
      <c r="I23" s="68">
        <v>0</v>
      </c>
      <c r="J23" s="68">
        <v>111</v>
      </c>
      <c r="K23" s="68">
        <v>39.094000000000001</v>
      </c>
      <c r="L23" s="67">
        <v>111</v>
      </c>
      <c r="M23" s="68">
        <v>39.094000000000001</v>
      </c>
      <c r="N23" s="70">
        <v>220</v>
      </c>
      <c r="O23" s="71">
        <v>78.16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89</v>
      </c>
      <c r="C24" s="73">
        <v>925.94399999999996</v>
      </c>
      <c r="D24" s="73">
        <v>81</v>
      </c>
      <c r="E24" s="73">
        <v>22.605</v>
      </c>
      <c r="F24" s="73">
        <v>170</v>
      </c>
      <c r="G24" s="73">
        <v>948.54899999999998</v>
      </c>
      <c r="H24" s="79">
        <v>88</v>
      </c>
      <c r="I24" s="73">
        <v>913.92100000000005</v>
      </c>
      <c r="J24" s="73">
        <v>83</v>
      </c>
      <c r="K24" s="73">
        <v>22.927</v>
      </c>
      <c r="L24" s="72">
        <v>171</v>
      </c>
      <c r="M24" s="73">
        <v>936.84799999999996</v>
      </c>
      <c r="N24" s="75">
        <v>341</v>
      </c>
      <c r="O24" s="76">
        <v>1885.3969999999999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122</v>
      </c>
      <c r="C25" s="68">
        <v>1463.171</v>
      </c>
      <c r="D25" s="68">
        <v>256</v>
      </c>
      <c r="E25" s="68">
        <v>888.42600000000004</v>
      </c>
      <c r="F25" s="68">
        <v>378</v>
      </c>
      <c r="G25" s="68">
        <v>2351.5970000000002</v>
      </c>
      <c r="H25" s="78">
        <v>123</v>
      </c>
      <c r="I25" s="68">
        <v>1475.194</v>
      </c>
      <c r="J25" s="68">
        <v>249</v>
      </c>
      <c r="K25" s="68">
        <v>883.86599999999999</v>
      </c>
      <c r="L25" s="67">
        <v>372</v>
      </c>
      <c r="M25" s="68">
        <v>2359.06</v>
      </c>
      <c r="N25" s="70">
        <v>750</v>
      </c>
      <c r="O25" s="71">
        <v>4710.6570000000002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128</v>
      </c>
      <c r="C26" s="68">
        <v>1446.605</v>
      </c>
      <c r="D26" s="68">
        <v>360</v>
      </c>
      <c r="E26" s="68">
        <v>1660.94</v>
      </c>
      <c r="F26" s="68">
        <v>488</v>
      </c>
      <c r="G26" s="68">
        <v>3107.5450000000001</v>
      </c>
      <c r="H26" s="69">
        <v>128</v>
      </c>
      <c r="I26" s="68">
        <v>1446.1790000000001</v>
      </c>
      <c r="J26" s="68">
        <v>361</v>
      </c>
      <c r="K26" s="68">
        <v>1661.15</v>
      </c>
      <c r="L26" s="67">
        <v>489</v>
      </c>
      <c r="M26" s="68">
        <v>3107.3290000000002</v>
      </c>
      <c r="N26" s="70">
        <v>977</v>
      </c>
      <c r="O26" s="71">
        <v>6214.8739999999998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210</v>
      </c>
      <c r="C27" s="68">
        <v>1371.806</v>
      </c>
      <c r="D27" s="81">
        <v>289</v>
      </c>
      <c r="E27" s="68">
        <v>1163.01</v>
      </c>
      <c r="F27" s="81">
        <v>499</v>
      </c>
      <c r="G27" s="68">
        <v>2534.8159999999998</v>
      </c>
      <c r="H27" s="82">
        <v>206</v>
      </c>
      <c r="I27" s="68">
        <v>1370.5730000000001</v>
      </c>
      <c r="J27" s="81">
        <v>287</v>
      </c>
      <c r="K27" s="68">
        <v>1157.5619999999999</v>
      </c>
      <c r="L27" s="80">
        <v>493</v>
      </c>
      <c r="M27" s="68">
        <v>2528.1350000000002</v>
      </c>
      <c r="N27" s="83">
        <v>992</v>
      </c>
      <c r="O27" s="71">
        <v>5062.951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369</v>
      </c>
      <c r="C28" s="68">
        <v>1400.9590000000001</v>
      </c>
      <c r="D28" s="81">
        <v>152</v>
      </c>
      <c r="E28" s="68">
        <v>99.289000000000001</v>
      </c>
      <c r="F28" s="81">
        <v>521</v>
      </c>
      <c r="G28" s="68">
        <v>1500.248</v>
      </c>
      <c r="H28" s="82">
        <v>368</v>
      </c>
      <c r="I28" s="68">
        <v>1396.3979999999999</v>
      </c>
      <c r="J28" s="81">
        <v>153</v>
      </c>
      <c r="K28" s="68">
        <v>93.465999999999994</v>
      </c>
      <c r="L28" s="80">
        <v>521</v>
      </c>
      <c r="M28" s="68">
        <v>1489.864</v>
      </c>
      <c r="N28" s="83">
        <v>1042</v>
      </c>
      <c r="O28" s="71">
        <v>2990.1120000000001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405</v>
      </c>
      <c r="C29" s="68">
        <v>1422.16</v>
      </c>
      <c r="D29" s="81">
        <v>137</v>
      </c>
      <c r="E29" s="68">
        <v>47.677</v>
      </c>
      <c r="F29" s="81">
        <v>542</v>
      </c>
      <c r="G29" s="68">
        <v>1469.837</v>
      </c>
      <c r="H29" s="82">
        <v>400</v>
      </c>
      <c r="I29" s="68">
        <v>1421.261</v>
      </c>
      <c r="J29" s="81">
        <v>133</v>
      </c>
      <c r="K29" s="68">
        <v>47.192999999999998</v>
      </c>
      <c r="L29" s="80">
        <v>533</v>
      </c>
      <c r="M29" s="68">
        <v>1468.454</v>
      </c>
      <c r="N29" s="83">
        <v>1075</v>
      </c>
      <c r="O29" s="71">
        <v>2938.2910000000002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599</v>
      </c>
      <c r="C30" s="68">
        <v>1534.461</v>
      </c>
      <c r="D30" s="81">
        <v>93</v>
      </c>
      <c r="E30" s="68">
        <v>32.109000000000002</v>
      </c>
      <c r="F30" s="81">
        <v>692</v>
      </c>
      <c r="G30" s="68">
        <v>1566.57</v>
      </c>
      <c r="H30" s="82">
        <v>597</v>
      </c>
      <c r="I30" s="68">
        <v>1521.3889999999999</v>
      </c>
      <c r="J30" s="81">
        <v>91</v>
      </c>
      <c r="K30" s="68">
        <v>30.79</v>
      </c>
      <c r="L30" s="80">
        <v>688</v>
      </c>
      <c r="M30" s="68">
        <v>1552.1790000000001</v>
      </c>
      <c r="N30" s="83">
        <v>1380</v>
      </c>
      <c r="O30" s="71">
        <v>3118.7489999999998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493</v>
      </c>
      <c r="C31" s="68">
        <v>1533.3579999999999</v>
      </c>
      <c r="D31" s="81">
        <v>150</v>
      </c>
      <c r="E31" s="68">
        <v>40.029000000000003</v>
      </c>
      <c r="F31" s="81">
        <v>643</v>
      </c>
      <c r="G31" s="68">
        <v>1573.3869999999999</v>
      </c>
      <c r="H31" s="82">
        <v>493</v>
      </c>
      <c r="I31" s="68">
        <v>1546.202</v>
      </c>
      <c r="J31" s="81">
        <v>149</v>
      </c>
      <c r="K31" s="68">
        <v>40.273000000000003</v>
      </c>
      <c r="L31" s="80">
        <v>642</v>
      </c>
      <c r="M31" s="68">
        <v>1586.4749999999999</v>
      </c>
      <c r="N31" s="83">
        <v>1285</v>
      </c>
      <c r="O31" s="71">
        <v>3159.8620000000001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378</v>
      </c>
      <c r="C32" s="68">
        <v>1503.42</v>
      </c>
      <c r="D32" s="81">
        <v>148</v>
      </c>
      <c r="E32" s="68">
        <v>38.857999999999997</v>
      </c>
      <c r="F32" s="81">
        <v>526</v>
      </c>
      <c r="G32" s="68">
        <v>1542.278</v>
      </c>
      <c r="H32" s="82">
        <v>378</v>
      </c>
      <c r="I32" s="68">
        <v>1503.3530000000001</v>
      </c>
      <c r="J32" s="81">
        <v>147</v>
      </c>
      <c r="K32" s="68">
        <v>38.411999999999999</v>
      </c>
      <c r="L32" s="80">
        <v>525</v>
      </c>
      <c r="M32" s="68">
        <v>1541.7650000000001</v>
      </c>
      <c r="N32" s="83">
        <v>1051</v>
      </c>
      <c r="O32" s="71">
        <v>3084.0430000000001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377</v>
      </c>
      <c r="C33" s="68">
        <v>1555.867</v>
      </c>
      <c r="D33" s="81">
        <v>225</v>
      </c>
      <c r="E33" s="68">
        <v>80.481999999999999</v>
      </c>
      <c r="F33" s="81">
        <v>602</v>
      </c>
      <c r="G33" s="68">
        <v>1636.3489999999999</v>
      </c>
      <c r="H33" s="82">
        <v>382</v>
      </c>
      <c r="I33" s="68">
        <v>1572.6690000000001</v>
      </c>
      <c r="J33" s="81">
        <v>217</v>
      </c>
      <c r="K33" s="68">
        <v>62.959000000000003</v>
      </c>
      <c r="L33" s="80">
        <v>599</v>
      </c>
      <c r="M33" s="68">
        <v>1635.6279999999999</v>
      </c>
      <c r="N33" s="83">
        <v>1201</v>
      </c>
      <c r="O33" s="71">
        <v>3271.9769999999999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202</v>
      </c>
      <c r="C34" s="73">
        <v>936.33699999999999</v>
      </c>
      <c r="D34" s="85">
        <v>236</v>
      </c>
      <c r="E34" s="73">
        <v>63.966999999999999</v>
      </c>
      <c r="F34" s="85">
        <v>438</v>
      </c>
      <c r="G34" s="73">
        <v>1000.304</v>
      </c>
      <c r="H34" s="86">
        <v>201</v>
      </c>
      <c r="I34" s="73">
        <v>935.08100000000002</v>
      </c>
      <c r="J34" s="85">
        <v>242</v>
      </c>
      <c r="K34" s="73">
        <v>65.629000000000005</v>
      </c>
      <c r="L34" s="84">
        <v>443</v>
      </c>
      <c r="M34" s="73">
        <v>1000.71</v>
      </c>
      <c r="N34" s="87">
        <v>881</v>
      </c>
      <c r="O34" s="76">
        <v>2001.0139999999999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93</v>
      </c>
      <c r="C35" s="68">
        <v>88.954999999999998</v>
      </c>
      <c r="D35" s="80">
        <v>62</v>
      </c>
      <c r="E35" s="68">
        <v>16.206</v>
      </c>
      <c r="F35" s="80">
        <v>155</v>
      </c>
      <c r="G35" s="68">
        <v>105.161</v>
      </c>
      <c r="H35" s="82">
        <v>95</v>
      </c>
      <c r="I35" s="68">
        <v>90.290999999999997</v>
      </c>
      <c r="J35" s="80">
        <v>61</v>
      </c>
      <c r="K35" s="68">
        <v>16.309999999999999</v>
      </c>
      <c r="L35" s="80">
        <v>156</v>
      </c>
      <c r="M35" s="68">
        <v>106.601</v>
      </c>
      <c r="N35" s="88">
        <v>311</v>
      </c>
      <c r="O35" s="71">
        <v>211.762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136</v>
      </c>
      <c r="C36" s="68">
        <v>213.67800000000003</v>
      </c>
      <c r="D36" s="80">
        <v>53</v>
      </c>
      <c r="E36" s="68">
        <v>15.565999999999999</v>
      </c>
      <c r="F36" s="80">
        <v>189</v>
      </c>
      <c r="G36" s="68">
        <v>229.24400000000003</v>
      </c>
      <c r="H36" s="82">
        <v>131</v>
      </c>
      <c r="I36" s="68">
        <v>211.858</v>
      </c>
      <c r="J36" s="80">
        <v>51</v>
      </c>
      <c r="K36" s="68">
        <v>14.835999999999999</v>
      </c>
      <c r="L36" s="80">
        <v>182</v>
      </c>
      <c r="M36" s="68">
        <v>226.69400000000002</v>
      </c>
      <c r="N36" s="88">
        <v>371</v>
      </c>
      <c r="O36" s="71">
        <v>455.93800000000005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176</v>
      </c>
      <c r="C37" s="89">
        <v>1492.9150000000002</v>
      </c>
      <c r="D37" s="89">
        <v>67</v>
      </c>
      <c r="E37" s="89">
        <v>24.173000000000002</v>
      </c>
      <c r="F37" s="89">
        <v>243</v>
      </c>
      <c r="G37" s="89">
        <v>1517.0880000000002</v>
      </c>
      <c r="H37" s="90">
        <v>181</v>
      </c>
      <c r="I37" s="89">
        <v>1494.6029999999998</v>
      </c>
      <c r="J37" s="89">
        <v>66</v>
      </c>
      <c r="K37" s="89">
        <v>24.550999999999998</v>
      </c>
      <c r="L37" s="89">
        <v>247</v>
      </c>
      <c r="M37" s="89">
        <v>1519.1539999999998</v>
      </c>
      <c r="N37" s="91">
        <v>490</v>
      </c>
      <c r="O37" s="92">
        <v>3036.2419999999997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92</v>
      </c>
      <c r="C38" s="89">
        <v>788.50599999999986</v>
      </c>
      <c r="D38" s="89">
        <v>86</v>
      </c>
      <c r="E38" s="89">
        <v>40.843000000000004</v>
      </c>
      <c r="F38" s="89">
        <v>178</v>
      </c>
      <c r="G38" s="89">
        <v>829.34899999999982</v>
      </c>
      <c r="H38" s="90">
        <v>89</v>
      </c>
      <c r="I38" s="89">
        <v>771.62200000000007</v>
      </c>
      <c r="J38" s="89">
        <v>84</v>
      </c>
      <c r="K38" s="89">
        <v>40.314</v>
      </c>
      <c r="L38" s="89">
        <v>173</v>
      </c>
      <c r="M38" s="89">
        <v>811.93600000000004</v>
      </c>
      <c r="N38" s="91">
        <v>351</v>
      </c>
      <c r="O38" s="92">
        <v>1641.2850000000001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107</v>
      </c>
      <c r="C39" s="89">
        <v>131.083</v>
      </c>
      <c r="D39" s="89">
        <v>110</v>
      </c>
      <c r="E39" s="89">
        <v>49.44</v>
      </c>
      <c r="F39" s="89">
        <v>217</v>
      </c>
      <c r="G39" s="89">
        <v>180.523</v>
      </c>
      <c r="H39" s="90">
        <v>107</v>
      </c>
      <c r="I39" s="89">
        <v>147.393</v>
      </c>
      <c r="J39" s="89">
        <v>107</v>
      </c>
      <c r="K39" s="89">
        <v>48.783999999999999</v>
      </c>
      <c r="L39" s="89">
        <v>214</v>
      </c>
      <c r="M39" s="89">
        <v>196.17699999999999</v>
      </c>
      <c r="N39" s="91">
        <v>431</v>
      </c>
      <c r="O39" s="92">
        <v>376.7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55</v>
      </c>
      <c r="C40" s="89">
        <v>108.55500000000001</v>
      </c>
      <c r="D40" s="89">
        <v>89</v>
      </c>
      <c r="E40" s="89">
        <v>30.969000000000001</v>
      </c>
      <c r="F40" s="89">
        <v>144</v>
      </c>
      <c r="G40" s="89">
        <v>139.524</v>
      </c>
      <c r="H40" s="90">
        <v>55</v>
      </c>
      <c r="I40" s="89">
        <v>108.83499999999999</v>
      </c>
      <c r="J40" s="89">
        <v>87</v>
      </c>
      <c r="K40" s="89">
        <v>29.206</v>
      </c>
      <c r="L40" s="89">
        <v>142</v>
      </c>
      <c r="M40" s="89">
        <v>138.041</v>
      </c>
      <c r="N40" s="91">
        <v>286</v>
      </c>
      <c r="O40" s="92">
        <v>277.565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81</v>
      </c>
      <c r="C41" s="89">
        <v>819.22500000000002</v>
      </c>
      <c r="D41" s="89">
        <v>147</v>
      </c>
      <c r="E41" s="89">
        <v>130.209</v>
      </c>
      <c r="F41" s="89">
        <v>228</v>
      </c>
      <c r="G41" s="89">
        <v>949.43399999999997</v>
      </c>
      <c r="H41" s="90">
        <v>83</v>
      </c>
      <c r="I41" s="89">
        <v>819.25400000000002</v>
      </c>
      <c r="J41" s="89">
        <v>148</v>
      </c>
      <c r="K41" s="89">
        <v>130.00399999999999</v>
      </c>
      <c r="L41" s="89">
        <v>231</v>
      </c>
      <c r="M41" s="89">
        <v>949.25800000000004</v>
      </c>
      <c r="N41" s="91">
        <v>459</v>
      </c>
      <c r="O41" s="92">
        <v>1898.692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89</v>
      </c>
      <c r="C42" s="89">
        <v>329.18700000000001</v>
      </c>
      <c r="D42" s="89">
        <v>126</v>
      </c>
      <c r="E42" s="89">
        <v>98.378</v>
      </c>
      <c r="F42" s="89">
        <v>215</v>
      </c>
      <c r="G42" s="89">
        <v>427.565</v>
      </c>
      <c r="H42" s="90">
        <v>89</v>
      </c>
      <c r="I42" s="89">
        <v>329.67</v>
      </c>
      <c r="J42" s="89">
        <v>126</v>
      </c>
      <c r="K42" s="89">
        <v>100.11</v>
      </c>
      <c r="L42" s="89">
        <v>215</v>
      </c>
      <c r="M42" s="89">
        <v>429.78</v>
      </c>
      <c r="N42" s="91">
        <v>430</v>
      </c>
      <c r="O42" s="92">
        <v>857.34500000000003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106</v>
      </c>
      <c r="C43" s="89">
        <v>492.23399999999998</v>
      </c>
      <c r="D43" s="89">
        <v>208</v>
      </c>
      <c r="E43" s="89">
        <v>385.61700000000002</v>
      </c>
      <c r="F43" s="89">
        <v>314</v>
      </c>
      <c r="G43" s="89">
        <v>877.851</v>
      </c>
      <c r="H43" s="90">
        <v>104</v>
      </c>
      <c r="I43" s="89">
        <v>473.42200000000003</v>
      </c>
      <c r="J43" s="89">
        <v>214</v>
      </c>
      <c r="K43" s="89">
        <v>387.78399999999999</v>
      </c>
      <c r="L43" s="89">
        <v>318</v>
      </c>
      <c r="M43" s="89">
        <v>861.20600000000002</v>
      </c>
      <c r="N43" s="91">
        <v>632</v>
      </c>
      <c r="O43" s="92">
        <v>1739.057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76</v>
      </c>
      <c r="C44" s="73">
        <v>48.518000000000001</v>
      </c>
      <c r="D44" s="73">
        <v>255</v>
      </c>
      <c r="E44" s="73">
        <v>590.27099999999996</v>
      </c>
      <c r="F44" s="73">
        <v>331</v>
      </c>
      <c r="G44" s="73">
        <v>638.78899999999999</v>
      </c>
      <c r="H44" s="79">
        <v>75</v>
      </c>
      <c r="I44" s="73">
        <v>49.354999999999997</v>
      </c>
      <c r="J44" s="73">
        <v>252</v>
      </c>
      <c r="K44" s="73">
        <v>587.26</v>
      </c>
      <c r="L44" s="73">
        <v>327</v>
      </c>
      <c r="M44" s="73">
        <v>636.61500000000001</v>
      </c>
      <c r="N44" s="75">
        <v>658</v>
      </c>
      <c r="O44" s="76">
        <v>1275.404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41</v>
      </c>
      <c r="C45" s="93">
        <v>30.076000000000001</v>
      </c>
      <c r="D45" s="93">
        <v>96</v>
      </c>
      <c r="E45" s="93">
        <v>115.259</v>
      </c>
      <c r="F45" s="93">
        <v>137</v>
      </c>
      <c r="G45" s="93">
        <v>145.33500000000001</v>
      </c>
      <c r="H45" s="94">
        <v>42</v>
      </c>
      <c r="I45" s="93">
        <v>30.64</v>
      </c>
      <c r="J45" s="93">
        <v>95</v>
      </c>
      <c r="K45" s="93">
        <v>117.85899999999999</v>
      </c>
      <c r="L45" s="93">
        <v>137</v>
      </c>
      <c r="M45" s="93">
        <v>148.499</v>
      </c>
      <c r="N45" s="93">
        <v>274</v>
      </c>
      <c r="O45" s="95">
        <v>293.834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51"/>
  <sheetViews>
    <sheetView topLeftCell="A22" zoomScaleNormal="100" zoomScaleSheetLayoutView="130" workbookViewId="0">
      <selection activeCell="F27" sqref="F27"/>
    </sheetView>
  </sheetViews>
  <sheetFormatPr defaultColWidth="7.6640625" defaultRowHeight="16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53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6</v>
      </c>
      <c r="C6" s="143"/>
      <c r="D6" s="143"/>
      <c r="E6" s="143"/>
      <c r="F6" s="143"/>
      <c r="G6" s="143"/>
      <c r="H6" s="142" t="s">
        <v>1</v>
      </c>
      <c r="I6" s="143"/>
      <c r="J6" s="143"/>
      <c r="K6" s="143"/>
      <c r="L6" s="143"/>
      <c r="M6" s="143"/>
      <c r="N6" s="144" t="s">
        <v>2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0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</v>
      </c>
      <c r="O7" s="149"/>
    </row>
    <row r="8" spans="1:22" s="4" customFormat="1" ht="15" customHeight="1">
      <c r="A8" s="141"/>
      <c r="B8" s="30" t="s">
        <v>4</v>
      </c>
      <c r="C8" s="30" t="s">
        <v>5</v>
      </c>
      <c r="D8" s="30" t="s">
        <v>4</v>
      </c>
      <c r="E8" s="30" t="s">
        <v>5</v>
      </c>
      <c r="F8" s="30" t="s">
        <v>4</v>
      </c>
      <c r="G8" s="30" t="s">
        <v>5</v>
      </c>
      <c r="H8" s="31" t="s">
        <v>4</v>
      </c>
      <c r="I8" s="30" t="s">
        <v>5</v>
      </c>
      <c r="J8" s="30" t="s">
        <v>4</v>
      </c>
      <c r="K8" s="30" t="s">
        <v>5</v>
      </c>
      <c r="L8" s="30" t="s">
        <v>4</v>
      </c>
      <c r="M8" s="30" t="s">
        <v>5</v>
      </c>
      <c r="N8" s="32" t="s">
        <v>4</v>
      </c>
      <c r="O8" s="33" t="s">
        <v>5</v>
      </c>
    </row>
    <row r="9" spans="1:22" s="4" customFormat="1" ht="12.65" customHeight="1">
      <c r="A9" s="34">
        <v>1985</v>
      </c>
      <c r="B9" s="96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7">
        <v>0</v>
      </c>
      <c r="K9" s="97">
        <v>0</v>
      </c>
      <c r="L9" s="96">
        <v>0</v>
      </c>
      <c r="M9" s="97">
        <v>0</v>
      </c>
      <c r="N9" s="99">
        <v>0</v>
      </c>
      <c r="O9" s="100">
        <v>0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9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8">
        <v>0</v>
      </c>
      <c r="I10" s="97">
        <v>0</v>
      </c>
      <c r="J10" s="97">
        <v>0</v>
      </c>
      <c r="K10" s="97">
        <v>0</v>
      </c>
      <c r="L10" s="96">
        <v>0</v>
      </c>
      <c r="M10" s="97">
        <v>0</v>
      </c>
      <c r="N10" s="99">
        <v>0</v>
      </c>
      <c r="O10" s="100">
        <v>0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96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8">
        <v>0</v>
      </c>
      <c r="I11" s="97">
        <v>0</v>
      </c>
      <c r="J11" s="97">
        <v>0</v>
      </c>
      <c r="K11" s="97">
        <v>0</v>
      </c>
      <c r="L11" s="96">
        <v>0</v>
      </c>
      <c r="M11" s="97">
        <v>0</v>
      </c>
      <c r="N11" s="99">
        <v>0</v>
      </c>
      <c r="O11" s="100">
        <v>0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96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7">
        <v>0</v>
      </c>
      <c r="J12" s="97">
        <v>0</v>
      </c>
      <c r="K12" s="97">
        <v>0</v>
      </c>
      <c r="L12" s="96">
        <v>0</v>
      </c>
      <c r="M12" s="97">
        <v>0</v>
      </c>
      <c r="N12" s="99">
        <v>0</v>
      </c>
      <c r="O12" s="100">
        <v>0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96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8">
        <v>0</v>
      </c>
      <c r="I13" s="97">
        <v>0</v>
      </c>
      <c r="J13" s="97">
        <v>0</v>
      </c>
      <c r="K13" s="97">
        <v>0</v>
      </c>
      <c r="L13" s="96">
        <v>0</v>
      </c>
      <c r="M13" s="97">
        <v>0</v>
      </c>
      <c r="N13" s="99">
        <v>0</v>
      </c>
      <c r="O13" s="100">
        <v>0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101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3">
        <v>0</v>
      </c>
      <c r="I14" s="102">
        <v>0</v>
      </c>
      <c r="J14" s="102">
        <v>0</v>
      </c>
      <c r="K14" s="102">
        <v>0</v>
      </c>
      <c r="L14" s="101">
        <v>0</v>
      </c>
      <c r="M14" s="102">
        <v>0</v>
      </c>
      <c r="N14" s="104">
        <v>0</v>
      </c>
      <c r="O14" s="105">
        <v>0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>
        <v>0</v>
      </c>
      <c r="I15" s="97">
        <v>0</v>
      </c>
      <c r="J15" s="97">
        <v>0</v>
      </c>
      <c r="K15" s="97">
        <v>0</v>
      </c>
      <c r="L15" s="96">
        <v>0</v>
      </c>
      <c r="M15" s="97">
        <v>0</v>
      </c>
      <c r="N15" s="99">
        <v>0</v>
      </c>
      <c r="O15" s="100">
        <v>0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8">
        <v>0</v>
      </c>
      <c r="I16" s="97">
        <v>0</v>
      </c>
      <c r="J16" s="97">
        <v>0</v>
      </c>
      <c r="K16" s="97">
        <v>0</v>
      </c>
      <c r="L16" s="96">
        <v>0</v>
      </c>
      <c r="M16" s="97">
        <v>0</v>
      </c>
      <c r="N16" s="99">
        <v>0</v>
      </c>
      <c r="O16" s="100">
        <v>0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96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8">
        <v>0</v>
      </c>
      <c r="I17" s="97">
        <v>0</v>
      </c>
      <c r="J17" s="97">
        <v>0</v>
      </c>
      <c r="K17" s="97">
        <v>0</v>
      </c>
      <c r="L17" s="96">
        <v>0</v>
      </c>
      <c r="M17" s="97">
        <v>0</v>
      </c>
      <c r="N17" s="99">
        <v>0</v>
      </c>
      <c r="O17" s="100">
        <v>0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96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8">
        <v>0</v>
      </c>
      <c r="I18" s="97">
        <v>0</v>
      </c>
      <c r="J18" s="97">
        <v>0</v>
      </c>
      <c r="K18" s="97">
        <v>0</v>
      </c>
      <c r="L18" s="96">
        <v>0</v>
      </c>
      <c r="M18" s="97">
        <v>0</v>
      </c>
      <c r="N18" s="99">
        <v>0</v>
      </c>
      <c r="O18" s="100">
        <v>0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96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>
        <v>0</v>
      </c>
      <c r="J19" s="97">
        <v>0</v>
      </c>
      <c r="K19" s="97">
        <v>0</v>
      </c>
      <c r="L19" s="96">
        <v>0</v>
      </c>
      <c r="M19" s="97">
        <v>0</v>
      </c>
      <c r="N19" s="99">
        <v>0</v>
      </c>
      <c r="O19" s="100">
        <v>0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106">
        <v>0</v>
      </c>
      <c r="I20" s="97">
        <v>0</v>
      </c>
      <c r="J20" s="97">
        <v>0</v>
      </c>
      <c r="K20" s="97">
        <v>0</v>
      </c>
      <c r="L20" s="96">
        <v>0</v>
      </c>
      <c r="M20" s="97">
        <v>0</v>
      </c>
      <c r="N20" s="99">
        <v>0</v>
      </c>
      <c r="O20" s="100">
        <v>0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106">
        <v>0</v>
      </c>
      <c r="I21" s="97">
        <v>0</v>
      </c>
      <c r="J21" s="97">
        <v>0</v>
      </c>
      <c r="K21" s="97">
        <v>0</v>
      </c>
      <c r="L21" s="96">
        <v>0</v>
      </c>
      <c r="M21" s="97">
        <v>0</v>
      </c>
      <c r="N21" s="99">
        <v>0</v>
      </c>
      <c r="O21" s="100">
        <v>0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106">
        <v>0</v>
      </c>
      <c r="I22" s="97">
        <v>0</v>
      </c>
      <c r="J22" s="97">
        <v>0</v>
      </c>
      <c r="K22" s="97">
        <v>0</v>
      </c>
      <c r="L22" s="96">
        <v>0</v>
      </c>
      <c r="M22" s="97">
        <v>0</v>
      </c>
      <c r="N22" s="99">
        <v>0</v>
      </c>
      <c r="O22" s="100">
        <v>0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106">
        <v>0</v>
      </c>
      <c r="I23" s="97">
        <v>0</v>
      </c>
      <c r="J23" s="97">
        <v>0</v>
      </c>
      <c r="K23" s="97">
        <v>0</v>
      </c>
      <c r="L23" s="96">
        <v>0</v>
      </c>
      <c r="M23" s="97">
        <v>0</v>
      </c>
      <c r="N23" s="99">
        <v>0</v>
      </c>
      <c r="O23" s="100">
        <v>0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7">
        <v>0</v>
      </c>
      <c r="I24" s="102">
        <v>0</v>
      </c>
      <c r="J24" s="102">
        <v>0</v>
      </c>
      <c r="K24" s="102">
        <v>0</v>
      </c>
      <c r="L24" s="101">
        <v>0</v>
      </c>
      <c r="M24" s="102">
        <v>0</v>
      </c>
      <c r="N24" s="104">
        <v>0</v>
      </c>
      <c r="O24" s="105">
        <v>0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106">
        <v>0</v>
      </c>
      <c r="I25" s="97">
        <v>0</v>
      </c>
      <c r="J25" s="97">
        <v>0</v>
      </c>
      <c r="K25" s="97">
        <v>0</v>
      </c>
      <c r="L25" s="96">
        <v>0</v>
      </c>
      <c r="M25" s="97">
        <v>0</v>
      </c>
      <c r="N25" s="99">
        <v>0</v>
      </c>
      <c r="O25" s="100">
        <v>0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96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8">
        <v>0</v>
      </c>
      <c r="I26" s="97">
        <v>0</v>
      </c>
      <c r="J26" s="97">
        <v>0</v>
      </c>
      <c r="K26" s="97">
        <v>0</v>
      </c>
      <c r="L26" s="96">
        <v>0</v>
      </c>
      <c r="M26" s="97">
        <v>0</v>
      </c>
      <c r="N26" s="99">
        <v>0</v>
      </c>
      <c r="O26" s="100">
        <v>0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108">
        <v>0</v>
      </c>
      <c r="C27" s="97">
        <v>0</v>
      </c>
      <c r="D27" s="109">
        <v>0</v>
      </c>
      <c r="E27" s="97">
        <v>0</v>
      </c>
      <c r="F27" s="109">
        <v>0</v>
      </c>
      <c r="G27" s="97">
        <v>0</v>
      </c>
      <c r="H27" s="110">
        <v>0</v>
      </c>
      <c r="I27" s="97">
        <v>0</v>
      </c>
      <c r="J27" s="109">
        <v>0</v>
      </c>
      <c r="K27" s="97">
        <v>0</v>
      </c>
      <c r="L27" s="108">
        <v>0</v>
      </c>
      <c r="M27" s="97">
        <v>0</v>
      </c>
      <c r="N27" s="111">
        <v>0</v>
      </c>
      <c r="O27" s="100">
        <v>0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108">
        <v>0</v>
      </c>
      <c r="C28" s="97">
        <v>0</v>
      </c>
      <c r="D28" s="109">
        <v>0</v>
      </c>
      <c r="E28" s="97">
        <v>0</v>
      </c>
      <c r="F28" s="109">
        <v>0</v>
      </c>
      <c r="G28" s="97">
        <v>0</v>
      </c>
      <c r="H28" s="110">
        <v>0</v>
      </c>
      <c r="I28" s="97">
        <v>0</v>
      </c>
      <c r="J28" s="109">
        <v>0</v>
      </c>
      <c r="K28" s="97">
        <v>0</v>
      </c>
      <c r="L28" s="108">
        <v>0</v>
      </c>
      <c r="M28" s="97">
        <v>0</v>
      </c>
      <c r="N28" s="111">
        <v>0</v>
      </c>
      <c r="O28" s="100">
        <v>0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108">
        <v>0</v>
      </c>
      <c r="C29" s="97">
        <v>0</v>
      </c>
      <c r="D29" s="109">
        <v>0</v>
      </c>
      <c r="E29" s="97">
        <v>0</v>
      </c>
      <c r="F29" s="109">
        <v>0</v>
      </c>
      <c r="G29" s="97">
        <v>0</v>
      </c>
      <c r="H29" s="110">
        <v>0</v>
      </c>
      <c r="I29" s="97">
        <v>0</v>
      </c>
      <c r="J29" s="109">
        <v>0</v>
      </c>
      <c r="K29" s="97">
        <v>0</v>
      </c>
      <c r="L29" s="108">
        <v>0</v>
      </c>
      <c r="M29" s="97">
        <v>0</v>
      </c>
      <c r="N29" s="111">
        <v>0</v>
      </c>
      <c r="O29" s="100">
        <v>0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108">
        <v>0</v>
      </c>
      <c r="C30" s="97">
        <v>0</v>
      </c>
      <c r="D30" s="109">
        <v>0</v>
      </c>
      <c r="E30" s="97">
        <v>0</v>
      </c>
      <c r="F30" s="109">
        <v>0</v>
      </c>
      <c r="G30" s="97">
        <v>0</v>
      </c>
      <c r="H30" s="110">
        <v>0</v>
      </c>
      <c r="I30" s="97">
        <v>0</v>
      </c>
      <c r="J30" s="109">
        <v>0</v>
      </c>
      <c r="K30" s="97">
        <v>0</v>
      </c>
      <c r="L30" s="108">
        <v>0</v>
      </c>
      <c r="M30" s="97">
        <v>0</v>
      </c>
      <c r="N30" s="111">
        <v>0</v>
      </c>
      <c r="O30" s="100">
        <v>0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108">
        <v>0</v>
      </c>
      <c r="C31" s="97">
        <v>0</v>
      </c>
      <c r="D31" s="109">
        <v>0</v>
      </c>
      <c r="E31" s="97">
        <v>0</v>
      </c>
      <c r="F31" s="109">
        <v>0</v>
      </c>
      <c r="G31" s="97">
        <v>0</v>
      </c>
      <c r="H31" s="110">
        <v>0</v>
      </c>
      <c r="I31" s="97">
        <v>0</v>
      </c>
      <c r="J31" s="109">
        <v>0</v>
      </c>
      <c r="K31" s="97">
        <v>0</v>
      </c>
      <c r="L31" s="108">
        <v>0</v>
      </c>
      <c r="M31" s="97">
        <v>0</v>
      </c>
      <c r="N31" s="111">
        <v>0</v>
      </c>
      <c r="O31" s="100">
        <v>0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108">
        <v>0</v>
      </c>
      <c r="C32" s="97">
        <v>0</v>
      </c>
      <c r="D32" s="109">
        <v>0</v>
      </c>
      <c r="E32" s="97">
        <v>0</v>
      </c>
      <c r="F32" s="109">
        <v>0</v>
      </c>
      <c r="G32" s="97">
        <v>0</v>
      </c>
      <c r="H32" s="110">
        <v>0</v>
      </c>
      <c r="I32" s="97">
        <v>0</v>
      </c>
      <c r="J32" s="109">
        <v>0</v>
      </c>
      <c r="K32" s="97">
        <v>0</v>
      </c>
      <c r="L32" s="108">
        <v>0</v>
      </c>
      <c r="M32" s="97">
        <v>0</v>
      </c>
      <c r="N32" s="111">
        <v>0</v>
      </c>
      <c r="O32" s="100">
        <v>0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108">
        <v>0</v>
      </c>
      <c r="C33" s="97">
        <v>0</v>
      </c>
      <c r="D33" s="109">
        <v>0</v>
      </c>
      <c r="E33" s="97">
        <v>0</v>
      </c>
      <c r="F33" s="109">
        <v>0</v>
      </c>
      <c r="G33" s="97">
        <v>0</v>
      </c>
      <c r="H33" s="110">
        <v>0</v>
      </c>
      <c r="I33" s="97">
        <v>0</v>
      </c>
      <c r="J33" s="109">
        <v>0</v>
      </c>
      <c r="K33" s="97">
        <v>0</v>
      </c>
      <c r="L33" s="108">
        <v>0</v>
      </c>
      <c r="M33" s="97">
        <v>0</v>
      </c>
      <c r="N33" s="111">
        <v>0</v>
      </c>
      <c r="O33" s="100">
        <v>0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112">
        <v>0</v>
      </c>
      <c r="C34" s="102">
        <v>0</v>
      </c>
      <c r="D34" s="113">
        <v>0</v>
      </c>
      <c r="E34" s="102">
        <v>0</v>
      </c>
      <c r="F34" s="113">
        <v>0</v>
      </c>
      <c r="G34" s="102">
        <v>0</v>
      </c>
      <c r="H34" s="114">
        <v>0</v>
      </c>
      <c r="I34" s="102">
        <v>0</v>
      </c>
      <c r="J34" s="113">
        <v>0</v>
      </c>
      <c r="K34" s="102">
        <v>0</v>
      </c>
      <c r="L34" s="112">
        <v>0</v>
      </c>
      <c r="M34" s="102">
        <v>0</v>
      </c>
      <c r="N34" s="115">
        <v>0</v>
      </c>
      <c r="O34" s="105">
        <v>0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108">
        <v>0</v>
      </c>
      <c r="C35" s="97">
        <v>0</v>
      </c>
      <c r="D35" s="108">
        <v>0</v>
      </c>
      <c r="E35" s="97">
        <v>0</v>
      </c>
      <c r="F35" s="108">
        <v>0</v>
      </c>
      <c r="G35" s="97">
        <v>0</v>
      </c>
      <c r="H35" s="110">
        <v>0</v>
      </c>
      <c r="I35" s="97">
        <v>0</v>
      </c>
      <c r="J35" s="108">
        <v>0</v>
      </c>
      <c r="K35" s="97">
        <v>0</v>
      </c>
      <c r="L35" s="108">
        <v>0</v>
      </c>
      <c r="M35" s="97">
        <v>0</v>
      </c>
      <c r="N35" s="116">
        <v>0</v>
      </c>
      <c r="O35" s="100">
        <v>0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108">
        <v>0</v>
      </c>
      <c r="C36" s="97">
        <v>0</v>
      </c>
      <c r="D36" s="108">
        <v>0</v>
      </c>
      <c r="E36" s="97">
        <v>0</v>
      </c>
      <c r="F36" s="108">
        <v>0</v>
      </c>
      <c r="G36" s="97">
        <v>0</v>
      </c>
      <c r="H36" s="110">
        <v>0</v>
      </c>
      <c r="I36" s="97">
        <v>0</v>
      </c>
      <c r="J36" s="108">
        <v>0</v>
      </c>
      <c r="K36" s="97">
        <v>0</v>
      </c>
      <c r="L36" s="108">
        <v>0</v>
      </c>
      <c r="M36" s="97">
        <v>0</v>
      </c>
      <c r="N36" s="116">
        <v>0</v>
      </c>
      <c r="O36" s="100">
        <v>0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117">
        <v>0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8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9">
        <v>0</v>
      </c>
      <c r="O37" s="120">
        <v>0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24</v>
      </c>
      <c r="C38" s="89">
        <v>2374.5010000000002</v>
      </c>
      <c r="D38" s="89">
        <v>14</v>
      </c>
      <c r="E38" s="89">
        <v>15.077999999999999</v>
      </c>
      <c r="F38" s="89">
        <v>38</v>
      </c>
      <c r="G38" s="89">
        <v>2389.5790000000002</v>
      </c>
      <c r="H38" s="90">
        <v>23</v>
      </c>
      <c r="I38" s="89">
        <v>2284.5450000000001</v>
      </c>
      <c r="J38" s="89">
        <v>9</v>
      </c>
      <c r="K38" s="89">
        <v>10.250999999999999</v>
      </c>
      <c r="L38" s="89">
        <v>32</v>
      </c>
      <c r="M38" s="89">
        <v>2294.7960000000003</v>
      </c>
      <c r="N38" s="91">
        <v>70</v>
      </c>
      <c r="O38" s="92">
        <v>4684.375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51</v>
      </c>
      <c r="C39" s="89">
        <v>4904.2049999999999</v>
      </c>
      <c r="D39" s="89">
        <v>49</v>
      </c>
      <c r="E39" s="89">
        <v>53.872</v>
      </c>
      <c r="F39" s="89">
        <v>100</v>
      </c>
      <c r="G39" s="89">
        <v>4958.0770000000002</v>
      </c>
      <c r="H39" s="90">
        <v>52</v>
      </c>
      <c r="I39" s="89">
        <v>4994.1610000000001</v>
      </c>
      <c r="J39" s="89">
        <v>49</v>
      </c>
      <c r="K39" s="89">
        <v>53.872</v>
      </c>
      <c r="L39" s="89">
        <v>101</v>
      </c>
      <c r="M39" s="89">
        <v>5048.0330000000004</v>
      </c>
      <c r="N39" s="91">
        <v>201</v>
      </c>
      <c r="O39" s="92">
        <v>10006.11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59</v>
      </c>
      <c r="C40" s="89">
        <v>5182.7309999999998</v>
      </c>
      <c r="D40" s="89">
        <v>46</v>
      </c>
      <c r="E40" s="89">
        <v>154.44800000000001</v>
      </c>
      <c r="F40" s="89">
        <v>105</v>
      </c>
      <c r="G40" s="89">
        <v>5337.1790000000001</v>
      </c>
      <c r="H40" s="90">
        <v>57</v>
      </c>
      <c r="I40" s="89">
        <v>5048.6620000000003</v>
      </c>
      <c r="J40" s="89">
        <v>45</v>
      </c>
      <c r="K40" s="89">
        <v>150.47900000000001</v>
      </c>
      <c r="L40" s="89">
        <v>102</v>
      </c>
      <c r="M40" s="89">
        <v>5199.1409999999996</v>
      </c>
      <c r="N40" s="91">
        <v>207</v>
      </c>
      <c r="O40" s="92">
        <v>10536.32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115</v>
      </c>
      <c r="C41" s="89">
        <v>8595.4330000000009</v>
      </c>
      <c r="D41" s="89">
        <v>76</v>
      </c>
      <c r="E41" s="89">
        <v>54.561999999999998</v>
      </c>
      <c r="F41" s="89">
        <v>191</v>
      </c>
      <c r="G41" s="89">
        <v>8649.9950000000008</v>
      </c>
      <c r="H41" s="90">
        <v>116</v>
      </c>
      <c r="I41" s="89">
        <v>8691.1380000000008</v>
      </c>
      <c r="J41" s="89">
        <v>77</v>
      </c>
      <c r="K41" s="89">
        <v>58.121000000000002</v>
      </c>
      <c r="L41" s="89">
        <v>193</v>
      </c>
      <c r="M41" s="89">
        <v>8749.259</v>
      </c>
      <c r="N41" s="91">
        <v>384</v>
      </c>
      <c r="O41" s="92">
        <v>17399.254000000001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151</v>
      </c>
      <c r="C42" s="89">
        <v>10840.394</v>
      </c>
      <c r="D42" s="89">
        <v>121</v>
      </c>
      <c r="E42" s="89">
        <v>83.013000000000005</v>
      </c>
      <c r="F42" s="89">
        <v>272</v>
      </c>
      <c r="G42" s="89">
        <v>10923.406999999999</v>
      </c>
      <c r="H42" s="90">
        <v>146</v>
      </c>
      <c r="I42" s="89">
        <v>10633.017</v>
      </c>
      <c r="J42" s="89">
        <v>120</v>
      </c>
      <c r="K42" s="89">
        <v>82.730999999999995</v>
      </c>
      <c r="L42" s="89">
        <v>266</v>
      </c>
      <c r="M42" s="89">
        <v>10715.748</v>
      </c>
      <c r="N42" s="91">
        <v>538</v>
      </c>
      <c r="O42" s="92">
        <v>21639.154999999999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135</v>
      </c>
      <c r="C43" s="89">
        <v>9840.1280000000006</v>
      </c>
      <c r="D43" s="89">
        <v>91</v>
      </c>
      <c r="E43" s="89">
        <v>65.018000000000001</v>
      </c>
      <c r="F43" s="89">
        <v>226</v>
      </c>
      <c r="G43" s="89">
        <v>9905.1460000000006</v>
      </c>
      <c r="H43" s="90">
        <v>137</v>
      </c>
      <c r="I43" s="89">
        <v>9915.1280000000006</v>
      </c>
      <c r="J43" s="89">
        <v>91</v>
      </c>
      <c r="K43" s="89">
        <v>65.018000000000001</v>
      </c>
      <c r="L43" s="89">
        <v>228</v>
      </c>
      <c r="M43" s="89">
        <v>9980.1460000000006</v>
      </c>
      <c r="N43" s="91">
        <v>454</v>
      </c>
      <c r="O43" s="92">
        <v>19885.292000000001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109</v>
      </c>
      <c r="C44" s="73">
        <v>8035.6890000000003</v>
      </c>
      <c r="D44" s="73">
        <v>73</v>
      </c>
      <c r="E44" s="73">
        <v>1005.755</v>
      </c>
      <c r="F44" s="73">
        <v>182</v>
      </c>
      <c r="G44" s="73">
        <v>9041.4439999999995</v>
      </c>
      <c r="H44" s="79">
        <v>110</v>
      </c>
      <c r="I44" s="73">
        <v>7994.51</v>
      </c>
      <c r="J44" s="73">
        <v>73</v>
      </c>
      <c r="K44" s="73">
        <v>1120.6659999999999</v>
      </c>
      <c r="L44" s="73">
        <v>183</v>
      </c>
      <c r="M44" s="73">
        <v>9115.1759999999995</v>
      </c>
      <c r="N44" s="75">
        <v>365</v>
      </c>
      <c r="O44" s="76">
        <v>18156.62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129</v>
      </c>
      <c r="C45" s="93">
        <v>9932.8690000000006</v>
      </c>
      <c r="D45" s="93">
        <v>90</v>
      </c>
      <c r="E45" s="93">
        <v>883.84900000000005</v>
      </c>
      <c r="F45" s="93">
        <v>219</v>
      </c>
      <c r="G45" s="93">
        <v>10816.718000000001</v>
      </c>
      <c r="H45" s="94">
        <v>127</v>
      </c>
      <c r="I45" s="93">
        <v>9773.7890000000007</v>
      </c>
      <c r="J45" s="93">
        <v>91</v>
      </c>
      <c r="K45" s="93">
        <v>999.45899999999995</v>
      </c>
      <c r="L45" s="93">
        <v>218</v>
      </c>
      <c r="M45" s="93">
        <v>10773.248</v>
      </c>
      <c r="N45" s="93">
        <v>437</v>
      </c>
      <c r="O45" s="95">
        <v>21589.966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8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7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B6:G6"/>
    <mergeCell ref="H6:M6"/>
    <mergeCell ref="N6:O6"/>
    <mergeCell ref="B7:C7"/>
    <mergeCell ref="D7:E7"/>
    <mergeCell ref="F7:G7"/>
    <mergeCell ref="H7:I7"/>
    <mergeCell ref="J7:K7"/>
    <mergeCell ref="L7:M7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1"/>
  <sheetViews>
    <sheetView zoomScaleNormal="100" zoomScaleSheetLayoutView="100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42</v>
      </c>
      <c r="C4" s="5"/>
      <c r="O4" s="6"/>
    </row>
    <row r="5" spans="1:22" s="4" customFormat="1" ht="12" customHeight="1"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2101</v>
      </c>
      <c r="C9" s="68">
        <v>22786.973000000002</v>
      </c>
      <c r="D9" s="68">
        <v>14530</v>
      </c>
      <c r="E9" s="68">
        <v>8149.1019999999999</v>
      </c>
      <c r="F9" s="68">
        <v>16631</v>
      </c>
      <c r="G9" s="68">
        <v>30936.075000000001</v>
      </c>
      <c r="H9" s="69">
        <v>2090</v>
      </c>
      <c r="I9" s="68">
        <v>21957.205999999998</v>
      </c>
      <c r="J9" s="68">
        <v>14419</v>
      </c>
      <c r="K9" s="68">
        <v>8048.3779999999997</v>
      </c>
      <c r="L9" s="67">
        <v>16509</v>
      </c>
      <c r="M9" s="68">
        <v>30005.583999999999</v>
      </c>
      <c r="N9" s="70">
        <v>33140</v>
      </c>
      <c r="O9" s="71">
        <v>60941.659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2375</v>
      </c>
      <c r="C10" s="68">
        <v>25414.116999999998</v>
      </c>
      <c r="D10" s="68">
        <v>15854</v>
      </c>
      <c r="E10" s="68">
        <v>9571.0110000000004</v>
      </c>
      <c r="F10" s="68">
        <v>18229</v>
      </c>
      <c r="G10" s="68">
        <v>34985.127999999997</v>
      </c>
      <c r="H10" s="69">
        <v>2355</v>
      </c>
      <c r="I10" s="68">
        <v>25088.643</v>
      </c>
      <c r="J10" s="68">
        <v>15903</v>
      </c>
      <c r="K10" s="68">
        <v>9523.8240000000005</v>
      </c>
      <c r="L10" s="67">
        <v>18258</v>
      </c>
      <c r="M10" s="68">
        <v>34612.466999999997</v>
      </c>
      <c r="N10" s="70">
        <v>36487</v>
      </c>
      <c r="O10" s="71">
        <v>69597.595000000001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2626</v>
      </c>
      <c r="C11" s="68">
        <v>28832.633999999998</v>
      </c>
      <c r="D11" s="68">
        <v>15994</v>
      </c>
      <c r="E11" s="68">
        <v>10772.41</v>
      </c>
      <c r="F11" s="68">
        <v>18620</v>
      </c>
      <c r="G11" s="68">
        <v>39605.044000000002</v>
      </c>
      <c r="H11" s="69">
        <v>2631</v>
      </c>
      <c r="I11" s="68">
        <v>28940.030999999999</v>
      </c>
      <c r="J11" s="68">
        <v>15878</v>
      </c>
      <c r="K11" s="68">
        <v>10628.813</v>
      </c>
      <c r="L11" s="67">
        <v>18509</v>
      </c>
      <c r="M11" s="68">
        <v>39568.843999999997</v>
      </c>
      <c r="N11" s="70">
        <v>37129</v>
      </c>
      <c r="O11" s="71">
        <v>79173.888000000006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2996</v>
      </c>
      <c r="C12" s="68">
        <v>31579.813999999998</v>
      </c>
      <c r="D12" s="68">
        <v>17491</v>
      </c>
      <c r="E12" s="68">
        <v>13704.343999999999</v>
      </c>
      <c r="F12" s="68">
        <v>20487</v>
      </c>
      <c r="G12" s="68">
        <v>45284.158000000003</v>
      </c>
      <c r="H12" s="69">
        <v>3004</v>
      </c>
      <c r="I12" s="68">
        <v>31901.893</v>
      </c>
      <c r="J12" s="68">
        <v>17518</v>
      </c>
      <c r="K12" s="68">
        <v>13555.437</v>
      </c>
      <c r="L12" s="67">
        <v>20522</v>
      </c>
      <c r="M12" s="68">
        <v>45457.33</v>
      </c>
      <c r="N12" s="70">
        <v>41009</v>
      </c>
      <c r="O12" s="71">
        <v>90741.487999999998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3006</v>
      </c>
      <c r="C13" s="68">
        <v>29939.330999999998</v>
      </c>
      <c r="D13" s="68">
        <v>19185</v>
      </c>
      <c r="E13" s="68">
        <v>16285.057000000001</v>
      </c>
      <c r="F13" s="68">
        <v>22191</v>
      </c>
      <c r="G13" s="68">
        <v>46224.387999999999</v>
      </c>
      <c r="H13" s="69">
        <v>3006</v>
      </c>
      <c r="I13" s="68">
        <v>30018.892</v>
      </c>
      <c r="J13" s="68">
        <v>19568</v>
      </c>
      <c r="K13" s="68">
        <v>16367.073</v>
      </c>
      <c r="L13" s="67">
        <v>22574</v>
      </c>
      <c r="M13" s="68">
        <v>46385.964999999997</v>
      </c>
      <c r="N13" s="70">
        <v>44765</v>
      </c>
      <c r="O13" s="71">
        <v>92610.353000000003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3381</v>
      </c>
      <c r="C14" s="73">
        <v>34962.743000000002</v>
      </c>
      <c r="D14" s="73">
        <v>18813</v>
      </c>
      <c r="E14" s="73">
        <v>18828.333999999999</v>
      </c>
      <c r="F14" s="73">
        <v>22194</v>
      </c>
      <c r="G14" s="73">
        <v>53791.076999999997</v>
      </c>
      <c r="H14" s="74">
        <v>3341</v>
      </c>
      <c r="I14" s="73">
        <v>34645.853000000003</v>
      </c>
      <c r="J14" s="73">
        <v>19250</v>
      </c>
      <c r="K14" s="73">
        <v>17761.365000000002</v>
      </c>
      <c r="L14" s="72">
        <v>22591</v>
      </c>
      <c r="M14" s="73">
        <v>52407.218000000001</v>
      </c>
      <c r="N14" s="75">
        <v>44785</v>
      </c>
      <c r="O14" s="76">
        <v>106198.295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4060</v>
      </c>
      <c r="C15" s="68">
        <v>39749.118999999999</v>
      </c>
      <c r="D15" s="68">
        <v>20945</v>
      </c>
      <c r="E15" s="68">
        <v>22030.525000000001</v>
      </c>
      <c r="F15" s="68">
        <v>25005</v>
      </c>
      <c r="G15" s="68">
        <v>61779.644</v>
      </c>
      <c r="H15" s="69">
        <v>4094</v>
      </c>
      <c r="I15" s="68">
        <v>39129.345999999998</v>
      </c>
      <c r="J15" s="68">
        <v>20333</v>
      </c>
      <c r="K15" s="68">
        <v>21927.044000000002</v>
      </c>
      <c r="L15" s="67">
        <v>24427</v>
      </c>
      <c r="M15" s="68">
        <v>61056.39</v>
      </c>
      <c r="N15" s="70">
        <v>49432</v>
      </c>
      <c r="O15" s="71">
        <v>122836.034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4256</v>
      </c>
      <c r="C16" s="68">
        <v>42181.135999999999</v>
      </c>
      <c r="D16" s="68">
        <v>13222</v>
      </c>
      <c r="E16" s="68">
        <v>24267.506000000001</v>
      </c>
      <c r="F16" s="68">
        <v>17478</v>
      </c>
      <c r="G16" s="68">
        <v>66448.642000000007</v>
      </c>
      <c r="H16" s="69">
        <v>4088</v>
      </c>
      <c r="I16" s="68">
        <v>40621.99</v>
      </c>
      <c r="J16" s="68">
        <v>13117</v>
      </c>
      <c r="K16" s="68">
        <v>24220.809000000001</v>
      </c>
      <c r="L16" s="67">
        <v>17205</v>
      </c>
      <c r="M16" s="68">
        <v>64842.798999999999</v>
      </c>
      <c r="N16" s="70">
        <v>34683</v>
      </c>
      <c r="O16" s="71">
        <v>131291.44099999999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4723</v>
      </c>
      <c r="C17" s="68">
        <v>49618.036999999997</v>
      </c>
      <c r="D17" s="68">
        <v>14334</v>
      </c>
      <c r="E17" s="68">
        <v>28807.98</v>
      </c>
      <c r="F17" s="68">
        <v>19057</v>
      </c>
      <c r="G17" s="68">
        <v>78426.017000000007</v>
      </c>
      <c r="H17" s="69">
        <v>4677</v>
      </c>
      <c r="I17" s="68">
        <v>48596.091999999997</v>
      </c>
      <c r="J17" s="68">
        <v>14310</v>
      </c>
      <c r="K17" s="68">
        <v>28812.937000000002</v>
      </c>
      <c r="L17" s="67">
        <v>18987</v>
      </c>
      <c r="M17" s="68">
        <v>77409.028999999995</v>
      </c>
      <c r="N17" s="70">
        <v>38044</v>
      </c>
      <c r="O17" s="71">
        <v>155835.046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4965</v>
      </c>
      <c r="C18" s="68">
        <v>57855.67</v>
      </c>
      <c r="D18" s="68">
        <v>15594</v>
      </c>
      <c r="E18" s="68">
        <v>31547.821</v>
      </c>
      <c r="F18" s="68">
        <v>20559</v>
      </c>
      <c r="G18" s="68">
        <v>89403.490999999995</v>
      </c>
      <c r="H18" s="69">
        <v>4942</v>
      </c>
      <c r="I18" s="68">
        <v>57332.997000000003</v>
      </c>
      <c r="J18" s="68">
        <v>15356</v>
      </c>
      <c r="K18" s="68">
        <v>31625.098999999998</v>
      </c>
      <c r="L18" s="67">
        <v>20298</v>
      </c>
      <c r="M18" s="68">
        <v>88958.096000000005</v>
      </c>
      <c r="N18" s="70">
        <v>40857</v>
      </c>
      <c r="O18" s="71">
        <v>178361.587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5466</v>
      </c>
      <c r="C19" s="68">
        <v>68550.156000000003</v>
      </c>
      <c r="D19" s="68">
        <v>14632</v>
      </c>
      <c r="E19" s="68">
        <v>28968.585999999999</v>
      </c>
      <c r="F19" s="68">
        <v>20098</v>
      </c>
      <c r="G19" s="68">
        <v>97518.741999999998</v>
      </c>
      <c r="H19" s="69">
        <v>5360</v>
      </c>
      <c r="I19" s="68">
        <v>66129.123999999996</v>
      </c>
      <c r="J19" s="68">
        <v>14153</v>
      </c>
      <c r="K19" s="68">
        <v>28299.807000000001</v>
      </c>
      <c r="L19" s="67">
        <v>19513</v>
      </c>
      <c r="M19" s="68">
        <v>94428.930999999997</v>
      </c>
      <c r="N19" s="70">
        <v>39611</v>
      </c>
      <c r="O19" s="71">
        <v>191947.67300000001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5909</v>
      </c>
      <c r="C20" s="68">
        <v>74418.853000000003</v>
      </c>
      <c r="D20" s="68">
        <v>16768</v>
      </c>
      <c r="E20" s="68">
        <v>37333.43</v>
      </c>
      <c r="F20" s="68">
        <v>22677</v>
      </c>
      <c r="G20" s="68">
        <v>111752.283</v>
      </c>
      <c r="H20" s="78">
        <v>5922</v>
      </c>
      <c r="I20" s="68">
        <v>74414.33</v>
      </c>
      <c r="J20" s="68">
        <v>16578</v>
      </c>
      <c r="K20" s="68">
        <v>36717.057000000001</v>
      </c>
      <c r="L20" s="67">
        <v>22500</v>
      </c>
      <c r="M20" s="68">
        <v>111131.387</v>
      </c>
      <c r="N20" s="70">
        <v>45177</v>
      </c>
      <c r="O20" s="71">
        <v>222883.67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6061</v>
      </c>
      <c r="C21" s="68">
        <v>81200.584000000003</v>
      </c>
      <c r="D21" s="68">
        <v>17627</v>
      </c>
      <c r="E21" s="68">
        <v>38432.019999999997</v>
      </c>
      <c r="F21" s="68">
        <v>23688</v>
      </c>
      <c r="G21" s="68">
        <v>119632.60400000001</v>
      </c>
      <c r="H21" s="78">
        <v>6124</v>
      </c>
      <c r="I21" s="68">
        <v>82283.612999999998</v>
      </c>
      <c r="J21" s="68">
        <v>17517</v>
      </c>
      <c r="K21" s="68">
        <v>37704.822</v>
      </c>
      <c r="L21" s="67">
        <v>23641</v>
      </c>
      <c r="M21" s="68">
        <v>119988.435</v>
      </c>
      <c r="N21" s="70">
        <v>47329</v>
      </c>
      <c r="O21" s="71">
        <v>239621.03899999999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5395</v>
      </c>
      <c r="C22" s="68">
        <v>72830.903000000006</v>
      </c>
      <c r="D22" s="68">
        <v>13988</v>
      </c>
      <c r="E22" s="68">
        <v>28236.556</v>
      </c>
      <c r="F22" s="68">
        <v>19383</v>
      </c>
      <c r="G22" s="68">
        <v>101067.459</v>
      </c>
      <c r="H22" s="78">
        <v>5425</v>
      </c>
      <c r="I22" s="68">
        <v>73656.114000000001</v>
      </c>
      <c r="J22" s="68">
        <v>13927</v>
      </c>
      <c r="K22" s="68">
        <v>27664.99</v>
      </c>
      <c r="L22" s="67">
        <v>19352</v>
      </c>
      <c r="M22" s="68">
        <v>101321.10400000001</v>
      </c>
      <c r="N22" s="70">
        <v>38735</v>
      </c>
      <c r="O22" s="71">
        <v>202388.56299999999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6398</v>
      </c>
      <c r="C23" s="68">
        <v>89472.34</v>
      </c>
      <c r="D23" s="68">
        <v>13939</v>
      </c>
      <c r="E23" s="68">
        <v>21895.598999999998</v>
      </c>
      <c r="F23" s="68">
        <v>20337</v>
      </c>
      <c r="G23" s="68">
        <v>111367.939</v>
      </c>
      <c r="H23" s="78">
        <v>6400</v>
      </c>
      <c r="I23" s="68">
        <v>89897.21</v>
      </c>
      <c r="J23" s="68">
        <v>13902</v>
      </c>
      <c r="K23" s="68">
        <v>21347.920999999998</v>
      </c>
      <c r="L23" s="67">
        <v>20302</v>
      </c>
      <c r="M23" s="68">
        <v>111245.13099999999</v>
      </c>
      <c r="N23" s="70">
        <v>40639</v>
      </c>
      <c r="O23" s="71">
        <v>222613.07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6804</v>
      </c>
      <c r="C24" s="73">
        <v>97551.413</v>
      </c>
      <c r="D24" s="73">
        <v>15671</v>
      </c>
      <c r="E24" s="73">
        <v>22535.488000000001</v>
      </c>
      <c r="F24" s="73">
        <v>22475</v>
      </c>
      <c r="G24" s="73">
        <v>120086.901</v>
      </c>
      <c r="H24" s="79">
        <v>6773</v>
      </c>
      <c r="I24" s="73">
        <v>97881.607000000004</v>
      </c>
      <c r="J24" s="73">
        <v>15696</v>
      </c>
      <c r="K24" s="73">
        <v>22117.616999999998</v>
      </c>
      <c r="L24" s="72">
        <v>22469</v>
      </c>
      <c r="M24" s="73">
        <v>119999.224</v>
      </c>
      <c r="N24" s="75">
        <v>44944</v>
      </c>
      <c r="O24" s="76">
        <v>240086.125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6580</v>
      </c>
      <c r="C25" s="68">
        <v>92174.25</v>
      </c>
      <c r="D25" s="68">
        <v>17278</v>
      </c>
      <c r="E25" s="68">
        <v>33749.633000000002</v>
      </c>
      <c r="F25" s="68">
        <v>23858</v>
      </c>
      <c r="G25" s="68">
        <v>125923.883</v>
      </c>
      <c r="H25" s="78">
        <v>6508</v>
      </c>
      <c r="I25" s="68">
        <v>92412.952999999994</v>
      </c>
      <c r="J25" s="68">
        <v>17325</v>
      </c>
      <c r="K25" s="68">
        <v>33364</v>
      </c>
      <c r="L25" s="67">
        <v>23833</v>
      </c>
      <c r="M25" s="68">
        <v>125776.95299999999</v>
      </c>
      <c r="N25" s="70">
        <v>47691</v>
      </c>
      <c r="O25" s="71">
        <v>251700.83600000001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7429</v>
      </c>
      <c r="C26" s="68">
        <v>97120.042000000001</v>
      </c>
      <c r="D26" s="68">
        <v>17342</v>
      </c>
      <c r="E26" s="68">
        <v>33686.491999999998</v>
      </c>
      <c r="F26" s="68">
        <v>24771</v>
      </c>
      <c r="G26" s="68">
        <v>130806.534</v>
      </c>
      <c r="H26" s="69">
        <v>7414</v>
      </c>
      <c r="I26" s="68">
        <v>97929.23</v>
      </c>
      <c r="J26" s="68">
        <v>17335</v>
      </c>
      <c r="K26" s="68">
        <v>32985.053999999996</v>
      </c>
      <c r="L26" s="67">
        <v>24749</v>
      </c>
      <c r="M26" s="68">
        <v>130914.284</v>
      </c>
      <c r="N26" s="70">
        <v>49520</v>
      </c>
      <c r="O26" s="71">
        <v>261720.818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7993</v>
      </c>
      <c r="C27" s="68">
        <v>99168.951000000001</v>
      </c>
      <c r="D27" s="81">
        <v>17450</v>
      </c>
      <c r="E27" s="68">
        <v>34538.786</v>
      </c>
      <c r="F27" s="81">
        <v>25443</v>
      </c>
      <c r="G27" s="68">
        <v>133707.73699999999</v>
      </c>
      <c r="H27" s="82">
        <v>7975</v>
      </c>
      <c r="I27" s="68">
        <v>99872.722999999998</v>
      </c>
      <c r="J27" s="81">
        <v>17444</v>
      </c>
      <c r="K27" s="68">
        <v>31015.916000000001</v>
      </c>
      <c r="L27" s="80">
        <v>25419</v>
      </c>
      <c r="M27" s="68">
        <v>130888.639</v>
      </c>
      <c r="N27" s="83">
        <v>50862</v>
      </c>
      <c r="O27" s="71">
        <v>264596.37599999999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8689</v>
      </c>
      <c r="C28" s="68">
        <v>101722.007</v>
      </c>
      <c r="D28" s="81">
        <v>11528</v>
      </c>
      <c r="E28" s="68">
        <v>26912.712</v>
      </c>
      <c r="F28" s="81">
        <v>20217</v>
      </c>
      <c r="G28" s="68">
        <v>128634.719</v>
      </c>
      <c r="H28" s="82">
        <v>8696</v>
      </c>
      <c r="I28" s="68">
        <v>102216.447</v>
      </c>
      <c r="J28" s="81">
        <v>11501</v>
      </c>
      <c r="K28" s="68">
        <v>26503.85</v>
      </c>
      <c r="L28" s="80">
        <v>20197</v>
      </c>
      <c r="M28" s="68">
        <v>128720.29700000001</v>
      </c>
      <c r="N28" s="83">
        <v>40414</v>
      </c>
      <c r="O28" s="71">
        <v>257355.016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9135</v>
      </c>
      <c r="C29" s="68">
        <v>111058.667</v>
      </c>
      <c r="D29" s="81">
        <v>12099</v>
      </c>
      <c r="E29" s="68">
        <v>32261.73</v>
      </c>
      <c r="F29" s="81">
        <v>21234</v>
      </c>
      <c r="G29" s="68">
        <v>143320.397</v>
      </c>
      <c r="H29" s="82">
        <v>9157</v>
      </c>
      <c r="I29" s="68">
        <v>111394.94</v>
      </c>
      <c r="J29" s="81">
        <v>12072</v>
      </c>
      <c r="K29" s="68">
        <v>31943.555</v>
      </c>
      <c r="L29" s="80">
        <v>21229</v>
      </c>
      <c r="M29" s="68">
        <v>143338.495</v>
      </c>
      <c r="N29" s="83">
        <v>42463</v>
      </c>
      <c r="O29" s="71">
        <v>286658.89199999999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9557</v>
      </c>
      <c r="C30" s="68">
        <v>114712.93</v>
      </c>
      <c r="D30" s="81">
        <v>11422</v>
      </c>
      <c r="E30" s="68">
        <v>31969.994999999999</v>
      </c>
      <c r="F30" s="81">
        <v>20979</v>
      </c>
      <c r="G30" s="68">
        <v>146682.92499999999</v>
      </c>
      <c r="H30" s="82">
        <v>9583</v>
      </c>
      <c r="I30" s="68">
        <v>115959.227</v>
      </c>
      <c r="J30" s="81">
        <v>11343</v>
      </c>
      <c r="K30" s="68">
        <v>30571.985000000001</v>
      </c>
      <c r="L30" s="80">
        <v>20926</v>
      </c>
      <c r="M30" s="68">
        <v>146531.212</v>
      </c>
      <c r="N30" s="83">
        <v>41905</v>
      </c>
      <c r="O30" s="71">
        <v>293214.13699999999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10006</v>
      </c>
      <c r="C31" s="68">
        <v>120940.17600000001</v>
      </c>
      <c r="D31" s="81">
        <v>11688</v>
      </c>
      <c r="E31" s="68">
        <v>32455.97</v>
      </c>
      <c r="F31" s="81">
        <v>21694</v>
      </c>
      <c r="G31" s="68">
        <v>153396.14600000001</v>
      </c>
      <c r="H31" s="82">
        <v>10035</v>
      </c>
      <c r="I31" s="68">
        <v>121992.74099999999</v>
      </c>
      <c r="J31" s="81">
        <v>11622</v>
      </c>
      <c r="K31" s="68">
        <v>31288.43</v>
      </c>
      <c r="L31" s="80">
        <v>21657</v>
      </c>
      <c r="M31" s="68">
        <v>153281.171</v>
      </c>
      <c r="N31" s="83">
        <v>43351</v>
      </c>
      <c r="O31" s="71">
        <v>306677.31699999998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9604</v>
      </c>
      <c r="C32" s="68">
        <v>123001.016</v>
      </c>
      <c r="D32" s="81">
        <v>11134</v>
      </c>
      <c r="E32" s="68">
        <v>33135.760000000002</v>
      </c>
      <c r="F32" s="81">
        <v>20738</v>
      </c>
      <c r="G32" s="68">
        <v>156136.77600000001</v>
      </c>
      <c r="H32" s="82">
        <v>9634</v>
      </c>
      <c r="I32" s="68">
        <v>122928.44500000001</v>
      </c>
      <c r="J32" s="81">
        <v>11081</v>
      </c>
      <c r="K32" s="68">
        <v>32877.305</v>
      </c>
      <c r="L32" s="80">
        <v>20715</v>
      </c>
      <c r="M32" s="68">
        <v>155805.75</v>
      </c>
      <c r="N32" s="83">
        <v>41453</v>
      </c>
      <c r="O32" s="71">
        <v>311942.52600000001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8714</v>
      </c>
      <c r="C33" s="68">
        <v>121010.442</v>
      </c>
      <c r="D33" s="81">
        <v>11283</v>
      </c>
      <c r="E33" s="68">
        <v>33185.881000000001</v>
      </c>
      <c r="F33" s="81">
        <v>19997</v>
      </c>
      <c r="G33" s="68">
        <v>154196.323</v>
      </c>
      <c r="H33" s="82">
        <v>8725</v>
      </c>
      <c r="I33" s="68">
        <v>120557.32799999999</v>
      </c>
      <c r="J33" s="81">
        <v>11260</v>
      </c>
      <c r="K33" s="68">
        <v>33333.110999999997</v>
      </c>
      <c r="L33" s="80">
        <v>19985</v>
      </c>
      <c r="M33" s="68">
        <v>153890.43900000001</v>
      </c>
      <c r="N33" s="83">
        <v>39982</v>
      </c>
      <c r="O33" s="71">
        <v>308086.76199999999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9014</v>
      </c>
      <c r="C34" s="73">
        <v>137357.14000000001</v>
      </c>
      <c r="D34" s="85">
        <v>12304</v>
      </c>
      <c r="E34" s="73">
        <v>32751.255000000001</v>
      </c>
      <c r="F34" s="85">
        <v>21318</v>
      </c>
      <c r="G34" s="73">
        <v>170108.39499999999</v>
      </c>
      <c r="H34" s="86">
        <v>9029</v>
      </c>
      <c r="I34" s="73">
        <v>137277.14799999999</v>
      </c>
      <c r="J34" s="85">
        <v>12216</v>
      </c>
      <c r="K34" s="73">
        <v>32443.757000000001</v>
      </c>
      <c r="L34" s="84">
        <v>21245</v>
      </c>
      <c r="M34" s="73">
        <v>169720.905</v>
      </c>
      <c r="N34" s="87">
        <v>42563</v>
      </c>
      <c r="O34" s="76">
        <v>339829.3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8356</v>
      </c>
      <c r="C35" s="68">
        <v>136730.511</v>
      </c>
      <c r="D35" s="80">
        <v>11157</v>
      </c>
      <c r="E35" s="68">
        <v>30094.487000000001</v>
      </c>
      <c r="F35" s="80">
        <v>19513</v>
      </c>
      <c r="G35" s="68">
        <v>166824.99799999999</v>
      </c>
      <c r="H35" s="82">
        <v>8411</v>
      </c>
      <c r="I35" s="68">
        <v>136855.67999999999</v>
      </c>
      <c r="J35" s="80">
        <v>11104</v>
      </c>
      <c r="K35" s="68">
        <v>30006.695</v>
      </c>
      <c r="L35" s="80">
        <v>19515</v>
      </c>
      <c r="M35" s="68">
        <v>166862.375</v>
      </c>
      <c r="N35" s="88">
        <v>39028</v>
      </c>
      <c r="O35" s="71">
        <v>333687.37300000002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7867</v>
      </c>
      <c r="C36" s="68">
        <v>137976.97399999996</v>
      </c>
      <c r="D36" s="80">
        <v>9723</v>
      </c>
      <c r="E36" s="68">
        <v>25718.867999999999</v>
      </c>
      <c r="F36" s="80">
        <v>17590</v>
      </c>
      <c r="G36" s="68">
        <v>163695.84199999995</v>
      </c>
      <c r="H36" s="82">
        <v>7921</v>
      </c>
      <c r="I36" s="68">
        <v>138503.51999999996</v>
      </c>
      <c r="J36" s="80">
        <v>9651</v>
      </c>
      <c r="K36" s="68">
        <v>24919.295000000002</v>
      </c>
      <c r="L36" s="80">
        <v>17572</v>
      </c>
      <c r="M36" s="68">
        <v>163422.81499999997</v>
      </c>
      <c r="N36" s="88">
        <v>35162</v>
      </c>
      <c r="O36" s="71">
        <v>327118.65699999989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7894</v>
      </c>
      <c r="C37" s="89">
        <v>146985.74800000011</v>
      </c>
      <c r="D37" s="89">
        <v>9727</v>
      </c>
      <c r="E37" s="89">
        <v>26023.466000000008</v>
      </c>
      <c r="F37" s="89">
        <v>17621</v>
      </c>
      <c r="G37" s="89">
        <v>173009.21400000012</v>
      </c>
      <c r="H37" s="90">
        <v>7910</v>
      </c>
      <c r="I37" s="89">
        <v>147618.96800000005</v>
      </c>
      <c r="J37" s="89">
        <v>9706</v>
      </c>
      <c r="K37" s="89">
        <v>25585.5</v>
      </c>
      <c r="L37" s="89">
        <v>17616</v>
      </c>
      <c r="M37" s="89">
        <v>173204.46800000005</v>
      </c>
      <c r="N37" s="91">
        <v>35237</v>
      </c>
      <c r="O37" s="92">
        <v>346213.68200000015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7550</v>
      </c>
      <c r="C38" s="89">
        <v>150676.065</v>
      </c>
      <c r="D38" s="89">
        <v>10150</v>
      </c>
      <c r="E38" s="89">
        <v>24673.593000000004</v>
      </c>
      <c r="F38" s="89">
        <v>17700</v>
      </c>
      <c r="G38" s="89">
        <v>175349.658</v>
      </c>
      <c r="H38" s="90">
        <v>7556</v>
      </c>
      <c r="I38" s="89">
        <v>150593.22099999999</v>
      </c>
      <c r="J38" s="89">
        <v>10107</v>
      </c>
      <c r="K38" s="89">
        <v>24377.121000000003</v>
      </c>
      <c r="L38" s="89">
        <v>17663</v>
      </c>
      <c r="M38" s="89">
        <v>174970.342</v>
      </c>
      <c r="N38" s="91">
        <v>35363</v>
      </c>
      <c r="O38" s="92">
        <v>350319.99999999994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8211</v>
      </c>
      <c r="C39" s="89">
        <v>163105.63800000001</v>
      </c>
      <c r="D39" s="89">
        <v>10555</v>
      </c>
      <c r="E39" s="89">
        <v>25987.855</v>
      </c>
      <c r="F39" s="89">
        <v>18766</v>
      </c>
      <c r="G39" s="89">
        <v>189093.49299999999</v>
      </c>
      <c r="H39" s="90">
        <v>8288</v>
      </c>
      <c r="I39" s="89">
        <v>163583.63399999999</v>
      </c>
      <c r="J39" s="89">
        <v>10506</v>
      </c>
      <c r="K39" s="89">
        <v>25541.222000000002</v>
      </c>
      <c r="L39" s="89">
        <v>18794</v>
      </c>
      <c r="M39" s="89">
        <v>189124.856</v>
      </c>
      <c r="N39" s="91">
        <v>37560</v>
      </c>
      <c r="O39" s="92">
        <v>378218.34899999999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8245</v>
      </c>
      <c r="C40" s="89">
        <v>166131.476</v>
      </c>
      <c r="D40" s="89">
        <v>10463</v>
      </c>
      <c r="E40" s="89">
        <v>27149.296999999999</v>
      </c>
      <c r="F40" s="89">
        <v>18708</v>
      </c>
      <c r="G40" s="89">
        <v>193280.77299999999</v>
      </c>
      <c r="H40" s="90">
        <v>8336</v>
      </c>
      <c r="I40" s="89">
        <v>167046.89499999999</v>
      </c>
      <c r="J40" s="89">
        <v>10363</v>
      </c>
      <c r="K40" s="89">
        <v>26462.1</v>
      </c>
      <c r="L40" s="89">
        <v>18699</v>
      </c>
      <c r="M40" s="89">
        <v>193508.995</v>
      </c>
      <c r="N40" s="91">
        <v>37407</v>
      </c>
      <c r="O40" s="92">
        <v>386789.76799999998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8380</v>
      </c>
      <c r="C41" s="89">
        <v>170643.12899999999</v>
      </c>
      <c r="D41" s="89">
        <v>9738</v>
      </c>
      <c r="E41" s="89">
        <v>25432.106</v>
      </c>
      <c r="F41" s="89">
        <v>18118</v>
      </c>
      <c r="G41" s="89">
        <v>196075.23499999999</v>
      </c>
      <c r="H41" s="90">
        <v>8448</v>
      </c>
      <c r="I41" s="89">
        <v>170844.53400000001</v>
      </c>
      <c r="J41" s="89">
        <v>9649</v>
      </c>
      <c r="K41" s="89">
        <v>24774.828000000001</v>
      </c>
      <c r="L41" s="89">
        <v>18097</v>
      </c>
      <c r="M41" s="89">
        <v>195619.36199999999</v>
      </c>
      <c r="N41" s="91">
        <v>36215</v>
      </c>
      <c r="O41" s="92">
        <v>391694.59700000001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7815</v>
      </c>
      <c r="C42" s="89">
        <v>168475.774</v>
      </c>
      <c r="D42" s="89">
        <v>7861</v>
      </c>
      <c r="E42" s="89">
        <v>21784.026999999998</v>
      </c>
      <c r="F42" s="89">
        <v>15676</v>
      </c>
      <c r="G42" s="89">
        <v>190259.80100000001</v>
      </c>
      <c r="H42" s="90">
        <v>7918</v>
      </c>
      <c r="I42" s="89">
        <v>169640.95699999999</v>
      </c>
      <c r="J42" s="89">
        <v>7757</v>
      </c>
      <c r="K42" s="89">
        <v>20946.692999999999</v>
      </c>
      <c r="L42" s="89">
        <v>15675</v>
      </c>
      <c r="M42" s="89">
        <v>190587.65</v>
      </c>
      <c r="N42" s="91">
        <v>31351</v>
      </c>
      <c r="O42" s="92">
        <v>380847.451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7664</v>
      </c>
      <c r="C43" s="89">
        <v>161083.79699999999</v>
      </c>
      <c r="D43" s="89">
        <v>7215</v>
      </c>
      <c r="E43" s="89">
        <v>19848.278999999999</v>
      </c>
      <c r="F43" s="89">
        <v>14879</v>
      </c>
      <c r="G43" s="89">
        <v>180932.076</v>
      </c>
      <c r="H43" s="90">
        <v>7759</v>
      </c>
      <c r="I43" s="89">
        <v>161552.967</v>
      </c>
      <c r="J43" s="89">
        <v>7115</v>
      </c>
      <c r="K43" s="89">
        <v>19211.690999999999</v>
      </c>
      <c r="L43" s="89">
        <v>14874</v>
      </c>
      <c r="M43" s="89">
        <v>180764.658</v>
      </c>
      <c r="N43" s="91">
        <v>29753</v>
      </c>
      <c r="O43" s="92">
        <v>361696.734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7506</v>
      </c>
      <c r="C44" s="73">
        <v>157886.913</v>
      </c>
      <c r="D44" s="73">
        <v>8065</v>
      </c>
      <c r="E44" s="73">
        <v>22876.079000000002</v>
      </c>
      <c r="F44" s="73">
        <v>15571</v>
      </c>
      <c r="G44" s="73">
        <v>180762.992</v>
      </c>
      <c r="H44" s="79">
        <v>7586</v>
      </c>
      <c r="I44" s="73">
        <v>158633.46900000001</v>
      </c>
      <c r="J44" s="73">
        <v>7973</v>
      </c>
      <c r="K44" s="73">
        <v>22249.134999999998</v>
      </c>
      <c r="L44" s="73">
        <v>15559</v>
      </c>
      <c r="M44" s="73">
        <v>180882.60399999999</v>
      </c>
      <c r="N44" s="75">
        <v>31130</v>
      </c>
      <c r="O44" s="76">
        <v>361645.59600000002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7357</v>
      </c>
      <c r="C45" s="93">
        <v>161082.37299999999</v>
      </c>
      <c r="D45" s="93">
        <v>8281</v>
      </c>
      <c r="E45" s="93">
        <v>23477.609</v>
      </c>
      <c r="F45" s="93">
        <v>15638</v>
      </c>
      <c r="G45" s="93">
        <v>184559.98199999999</v>
      </c>
      <c r="H45" s="94">
        <v>7404</v>
      </c>
      <c r="I45" s="93">
        <v>161249.43299999999</v>
      </c>
      <c r="J45" s="93">
        <v>8236</v>
      </c>
      <c r="K45" s="93">
        <v>22745.262999999999</v>
      </c>
      <c r="L45" s="93">
        <v>15640</v>
      </c>
      <c r="M45" s="93">
        <v>183994.696</v>
      </c>
      <c r="N45" s="93">
        <v>31278</v>
      </c>
      <c r="O45" s="95">
        <v>368554.67800000001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27318" divId="2000-국내항만1_27318" sourceType="sheet" destinationFile="C:\WORK\해운항만통계\1999\국내\2000stko3-13.htm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50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419</v>
      </c>
      <c r="C9" s="68">
        <v>41.283999999999999</v>
      </c>
      <c r="D9" s="68">
        <v>8464</v>
      </c>
      <c r="E9" s="68">
        <v>4315.1239999999998</v>
      </c>
      <c r="F9" s="68">
        <v>8883</v>
      </c>
      <c r="G9" s="68">
        <v>4356.4080000000004</v>
      </c>
      <c r="H9" s="69">
        <v>385</v>
      </c>
      <c r="I9" s="68">
        <v>39.015000000000001</v>
      </c>
      <c r="J9" s="68">
        <v>8408</v>
      </c>
      <c r="K9" s="68">
        <v>4276.68</v>
      </c>
      <c r="L9" s="67">
        <v>8793</v>
      </c>
      <c r="M9" s="68">
        <v>4315.6949999999997</v>
      </c>
      <c r="N9" s="70">
        <v>17676</v>
      </c>
      <c r="O9" s="71">
        <v>8672.1029999999992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328</v>
      </c>
      <c r="C10" s="68">
        <v>43.058</v>
      </c>
      <c r="D10" s="68">
        <v>8566</v>
      </c>
      <c r="E10" s="68">
        <v>4403.9769999999999</v>
      </c>
      <c r="F10" s="68">
        <v>8894</v>
      </c>
      <c r="G10" s="68">
        <v>4447.0349999999999</v>
      </c>
      <c r="H10" s="69">
        <v>289</v>
      </c>
      <c r="I10" s="68">
        <v>39.697000000000003</v>
      </c>
      <c r="J10" s="68">
        <v>8224</v>
      </c>
      <c r="K10" s="68">
        <v>4030.4459999999999</v>
      </c>
      <c r="L10" s="67">
        <v>8513</v>
      </c>
      <c r="M10" s="68">
        <v>4070.143</v>
      </c>
      <c r="N10" s="70">
        <v>17407</v>
      </c>
      <c r="O10" s="71">
        <v>8517.1779999999999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393</v>
      </c>
      <c r="C11" s="68">
        <v>63.612000000000002</v>
      </c>
      <c r="D11" s="68">
        <v>9760</v>
      </c>
      <c r="E11" s="68">
        <v>4323.3890000000001</v>
      </c>
      <c r="F11" s="68">
        <v>10153</v>
      </c>
      <c r="G11" s="68">
        <v>4387.0010000000002</v>
      </c>
      <c r="H11" s="69">
        <v>391</v>
      </c>
      <c r="I11" s="68">
        <v>64.022000000000006</v>
      </c>
      <c r="J11" s="68">
        <v>9823</v>
      </c>
      <c r="K11" s="68">
        <v>4327.4650000000001</v>
      </c>
      <c r="L11" s="67">
        <v>10214</v>
      </c>
      <c r="M11" s="68">
        <v>4391.4870000000001</v>
      </c>
      <c r="N11" s="70">
        <v>20367</v>
      </c>
      <c r="O11" s="71">
        <v>8778.4879999999994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305</v>
      </c>
      <c r="C12" s="68">
        <v>41.61</v>
      </c>
      <c r="D12" s="68">
        <v>12867</v>
      </c>
      <c r="E12" s="68">
        <v>4630.3879999999999</v>
      </c>
      <c r="F12" s="68">
        <v>13172</v>
      </c>
      <c r="G12" s="68">
        <v>4671.9979999999996</v>
      </c>
      <c r="H12" s="69">
        <v>307</v>
      </c>
      <c r="I12" s="68">
        <v>41.703000000000003</v>
      </c>
      <c r="J12" s="68">
        <v>12791</v>
      </c>
      <c r="K12" s="68">
        <v>4623.3159999999998</v>
      </c>
      <c r="L12" s="67">
        <v>13098</v>
      </c>
      <c r="M12" s="68">
        <v>4665.0190000000002</v>
      </c>
      <c r="N12" s="70">
        <v>26270</v>
      </c>
      <c r="O12" s="71">
        <v>9337.0169999999998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334</v>
      </c>
      <c r="C13" s="68">
        <v>147.05500000000001</v>
      </c>
      <c r="D13" s="68">
        <v>10978</v>
      </c>
      <c r="E13" s="68">
        <v>5069.3360000000002</v>
      </c>
      <c r="F13" s="68">
        <v>11312</v>
      </c>
      <c r="G13" s="68">
        <v>5216.3909999999996</v>
      </c>
      <c r="H13" s="69">
        <v>336</v>
      </c>
      <c r="I13" s="68">
        <v>147.13499999999999</v>
      </c>
      <c r="J13" s="68">
        <v>11067</v>
      </c>
      <c r="K13" s="68">
        <v>5076.8819999999996</v>
      </c>
      <c r="L13" s="67">
        <v>11403</v>
      </c>
      <c r="M13" s="68">
        <v>5224.0169999999998</v>
      </c>
      <c r="N13" s="70">
        <v>22715</v>
      </c>
      <c r="O13" s="71">
        <v>10440.407999999999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370</v>
      </c>
      <c r="C14" s="73">
        <v>108.82</v>
      </c>
      <c r="D14" s="73">
        <v>12059</v>
      </c>
      <c r="E14" s="73">
        <v>4887.3230000000003</v>
      </c>
      <c r="F14" s="73">
        <v>12429</v>
      </c>
      <c r="G14" s="73">
        <v>4996.143</v>
      </c>
      <c r="H14" s="74">
        <v>356</v>
      </c>
      <c r="I14" s="73">
        <v>108.655</v>
      </c>
      <c r="J14" s="73">
        <v>11936</v>
      </c>
      <c r="K14" s="73">
        <v>4875.8130000000001</v>
      </c>
      <c r="L14" s="72">
        <v>12292</v>
      </c>
      <c r="M14" s="73">
        <v>4984.4679999999998</v>
      </c>
      <c r="N14" s="75">
        <v>24721</v>
      </c>
      <c r="O14" s="76">
        <v>9980.6110000000008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339</v>
      </c>
      <c r="C15" s="68">
        <v>108.02800000000001</v>
      </c>
      <c r="D15" s="68">
        <v>14396</v>
      </c>
      <c r="E15" s="68">
        <v>5320.4120000000003</v>
      </c>
      <c r="F15" s="68">
        <v>14735</v>
      </c>
      <c r="G15" s="68">
        <v>5428.44</v>
      </c>
      <c r="H15" s="69">
        <v>336</v>
      </c>
      <c r="I15" s="68">
        <v>107.845</v>
      </c>
      <c r="J15" s="68">
        <v>14794</v>
      </c>
      <c r="K15" s="68">
        <v>5292.826</v>
      </c>
      <c r="L15" s="67">
        <v>15130</v>
      </c>
      <c r="M15" s="68">
        <v>5400.6710000000003</v>
      </c>
      <c r="N15" s="70">
        <v>29865</v>
      </c>
      <c r="O15" s="71">
        <v>10829.111000000001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130</v>
      </c>
      <c r="C16" s="68">
        <v>157.41499999999999</v>
      </c>
      <c r="D16" s="68">
        <v>18245</v>
      </c>
      <c r="E16" s="68">
        <v>6722.47</v>
      </c>
      <c r="F16" s="68">
        <v>18375</v>
      </c>
      <c r="G16" s="68">
        <v>6879.8850000000002</v>
      </c>
      <c r="H16" s="69">
        <v>162</v>
      </c>
      <c r="I16" s="68">
        <v>160.029</v>
      </c>
      <c r="J16" s="68">
        <v>18302</v>
      </c>
      <c r="K16" s="68">
        <v>6365.9830000000002</v>
      </c>
      <c r="L16" s="67">
        <v>18464</v>
      </c>
      <c r="M16" s="68">
        <v>6526.0119999999997</v>
      </c>
      <c r="N16" s="70">
        <v>36839</v>
      </c>
      <c r="O16" s="71">
        <v>13405.897000000001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98</v>
      </c>
      <c r="C17" s="68">
        <v>146.81899999999999</v>
      </c>
      <c r="D17" s="68">
        <v>2799</v>
      </c>
      <c r="E17" s="68">
        <v>1789.4010000000001</v>
      </c>
      <c r="F17" s="68">
        <v>2897</v>
      </c>
      <c r="G17" s="68">
        <v>1936.22</v>
      </c>
      <c r="H17" s="69">
        <v>122</v>
      </c>
      <c r="I17" s="68">
        <v>147.387</v>
      </c>
      <c r="J17" s="68">
        <v>2802</v>
      </c>
      <c r="K17" s="68">
        <v>1790.1120000000001</v>
      </c>
      <c r="L17" s="67">
        <v>2924</v>
      </c>
      <c r="M17" s="68">
        <v>1937.499</v>
      </c>
      <c r="N17" s="70">
        <v>5821</v>
      </c>
      <c r="O17" s="71">
        <v>3873.7190000000001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139</v>
      </c>
      <c r="C18" s="68">
        <v>110.122</v>
      </c>
      <c r="D18" s="68">
        <v>2981</v>
      </c>
      <c r="E18" s="68">
        <v>1874.704</v>
      </c>
      <c r="F18" s="68">
        <v>3120</v>
      </c>
      <c r="G18" s="68">
        <v>1984.826</v>
      </c>
      <c r="H18" s="69">
        <v>131</v>
      </c>
      <c r="I18" s="68">
        <v>108.889</v>
      </c>
      <c r="J18" s="68">
        <v>2978</v>
      </c>
      <c r="K18" s="68">
        <v>1870.8530000000001</v>
      </c>
      <c r="L18" s="67">
        <v>3109</v>
      </c>
      <c r="M18" s="68">
        <v>1979.742</v>
      </c>
      <c r="N18" s="70">
        <v>6229</v>
      </c>
      <c r="O18" s="71">
        <v>3964.5680000000002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126</v>
      </c>
      <c r="C19" s="68">
        <v>117.791</v>
      </c>
      <c r="D19" s="68">
        <v>3044</v>
      </c>
      <c r="E19" s="68">
        <v>1858.163</v>
      </c>
      <c r="F19" s="68">
        <v>3170</v>
      </c>
      <c r="G19" s="68">
        <v>1975.954</v>
      </c>
      <c r="H19" s="69">
        <v>131</v>
      </c>
      <c r="I19" s="68">
        <v>121.096</v>
      </c>
      <c r="J19" s="68">
        <v>3039</v>
      </c>
      <c r="K19" s="68">
        <v>1854.2280000000001</v>
      </c>
      <c r="L19" s="67">
        <v>3170</v>
      </c>
      <c r="M19" s="68">
        <v>1975.3240000000001</v>
      </c>
      <c r="N19" s="70">
        <v>6340</v>
      </c>
      <c r="O19" s="71">
        <v>3951.2779999999998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163</v>
      </c>
      <c r="C20" s="68">
        <v>350.95299999999997</v>
      </c>
      <c r="D20" s="68">
        <v>3237</v>
      </c>
      <c r="E20" s="68">
        <v>2401.2220000000002</v>
      </c>
      <c r="F20" s="68">
        <v>3400</v>
      </c>
      <c r="G20" s="68">
        <v>2752.1750000000002</v>
      </c>
      <c r="H20" s="78">
        <v>175</v>
      </c>
      <c r="I20" s="68">
        <v>351.58499999999998</v>
      </c>
      <c r="J20" s="68">
        <v>3236</v>
      </c>
      <c r="K20" s="68">
        <v>2525.3519999999999</v>
      </c>
      <c r="L20" s="67">
        <v>3411</v>
      </c>
      <c r="M20" s="68">
        <v>2876.9369999999999</v>
      </c>
      <c r="N20" s="70">
        <v>6811</v>
      </c>
      <c r="O20" s="71">
        <v>5629.1120000000001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146</v>
      </c>
      <c r="C21" s="68">
        <v>370.05799999999999</v>
      </c>
      <c r="D21" s="68">
        <v>3359</v>
      </c>
      <c r="E21" s="68">
        <v>2314.6999999999998</v>
      </c>
      <c r="F21" s="68">
        <v>3505</v>
      </c>
      <c r="G21" s="68">
        <v>2684.7579999999998</v>
      </c>
      <c r="H21" s="78">
        <v>154</v>
      </c>
      <c r="I21" s="68">
        <v>370.42</v>
      </c>
      <c r="J21" s="68">
        <v>3338</v>
      </c>
      <c r="K21" s="68">
        <v>2298.7719999999999</v>
      </c>
      <c r="L21" s="67">
        <v>3492</v>
      </c>
      <c r="M21" s="68">
        <v>2669.192</v>
      </c>
      <c r="N21" s="70">
        <v>6997</v>
      </c>
      <c r="O21" s="71">
        <v>5353.95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87</v>
      </c>
      <c r="C22" s="68">
        <v>157.05000000000001</v>
      </c>
      <c r="D22" s="68">
        <v>3004</v>
      </c>
      <c r="E22" s="68">
        <v>1914.461</v>
      </c>
      <c r="F22" s="68">
        <v>3091</v>
      </c>
      <c r="G22" s="68">
        <v>2071.511</v>
      </c>
      <c r="H22" s="78">
        <v>98</v>
      </c>
      <c r="I22" s="68">
        <v>157.49600000000001</v>
      </c>
      <c r="J22" s="68">
        <v>2992</v>
      </c>
      <c r="K22" s="68">
        <v>1932.3240000000001</v>
      </c>
      <c r="L22" s="67">
        <v>3090</v>
      </c>
      <c r="M22" s="68">
        <v>2089.8200000000002</v>
      </c>
      <c r="N22" s="70">
        <v>6181</v>
      </c>
      <c r="O22" s="71">
        <v>4161.3310000000001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123</v>
      </c>
      <c r="C23" s="68">
        <v>439.42099999999999</v>
      </c>
      <c r="D23" s="68">
        <v>3043</v>
      </c>
      <c r="E23" s="68">
        <v>2023.46</v>
      </c>
      <c r="F23" s="68">
        <v>3166</v>
      </c>
      <c r="G23" s="68">
        <v>2462.8809999999999</v>
      </c>
      <c r="H23" s="78">
        <v>121</v>
      </c>
      <c r="I23" s="68">
        <v>439.452</v>
      </c>
      <c r="J23" s="68">
        <v>3045</v>
      </c>
      <c r="K23" s="68">
        <v>2019.6079999999999</v>
      </c>
      <c r="L23" s="67">
        <v>3166</v>
      </c>
      <c r="M23" s="68">
        <v>2459.06</v>
      </c>
      <c r="N23" s="70">
        <v>6332</v>
      </c>
      <c r="O23" s="71">
        <v>4921.9409999999998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128</v>
      </c>
      <c r="C24" s="73">
        <v>1003.147</v>
      </c>
      <c r="D24" s="73">
        <v>3119</v>
      </c>
      <c r="E24" s="73">
        <v>2497.1660000000002</v>
      </c>
      <c r="F24" s="73">
        <v>3247</v>
      </c>
      <c r="G24" s="73">
        <v>3500.3130000000001</v>
      </c>
      <c r="H24" s="79">
        <v>129</v>
      </c>
      <c r="I24" s="73">
        <v>1003.215</v>
      </c>
      <c r="J24" s="73">
        <v>3123</v>
      </c>
      <c r="K24" s="73">
        <v>2499.3510000000001</v>
      </c>
      <c r="L24" s="72">
        <v>3252</v>
      </c>
      <c r="M24" s="73">
        <v>3502.5659999999998</v>
      </c>
      <c r="N24" s="75">
        <v>6499</v>
      </c>
      <c r="O24" s="76">
        <v>7002.8789999999999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142</v>
      </c>
      <c r="C25" s="68">
        <v>1007.184</v>
      </c>
      <c r="D25" s="68">
        <v>3191</v>
      </c>
      <c r="E25" s="68">
        <v>2883.1979999999999</v>
      </c>
      <c r="F25" s="68">
        <v>3333</v>
      </c>
      <c r="G25" s="68">
        <v>3890.3820000000001</v>
      </c>
      <c r="H25" s="78">
        <v>141</v>
      </c>
      <c r="I25" s="68">
        <v>1006.043</v>
      </c>
      <c r="J25" s="68">
        <v>3190</v>
      </c>
      <c r="K25" s="68">
        <v>2881.7020000000002</v>
      </c>
      <c r="L25" s="67">
        <v>3331</v>
      </c>
      <c r="M25" s="68">
        <v>3887.7449999999999</v>
      </c>
      <c r="N25" s="70">
        <v>6664</v>
      </c>
      <c r="O25" s="71">
        <v>7778.1270000000004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154</v>
      </c>
      <c r="C26" s="68">
        <v>1043.578</v>
      </c>
      <c r="D26" s="68">
        <v>3074</v>
      </c>
      <c r="E26" s="68">
        <v>3257.2660000000001</v>
      </c>
      <c r="F26" s="68">
        <v>3228</v>
      </c>
      <c r="G26" s="68">
        <v>4300.8440000000001</v>
      </c>
      <c r="H26" s="69">
        <v>155</v>
      </c>
      <c r="I26" s="68">
        <v>1041.903</v>
      </c>
      <c r="J26" s="68">
        <v>3072</v>
      </c>
      <c r="K26" s="68">
        <v>3259.3539999999998</v>
      </c>
      <c r="L26" s="67">
        <v>3227</v>
      </c>
      <c r="M26" s="68">
        <v>4301.2569999999996</v>
      </c>
      <c r="N26" s="70">
        <v>6455</v>
      </c>
      <c r="O26" s="71">
        <v>8602.1010000000006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238</v>
      </c>
      <c r="C27" s="68">
        <v>1210.7550000000001</v>
      </c>
      <c r="D27" s="81">
        <v>3108</v>
      </c>
      <c r="E27" s="68">
        <v>4020.4850000000001</v>
      </c>
      <c r="F27" s="81">
        <v>3346</v>
      </c>
      <c r="G27" s="68">
        <v>5231.24</v>
      </c>
      <c r="H27" s="82">
        <v>237</v>
      </c>
      <c r="I27" s="68">
        <v>1210.5609999999999</v>
      </c>
      <c r="J27" s="81">
        <v>3101</v>
      </c>
      <c r="K27" s="68">
        <v>4012.8870000000002</v>
      </c>
      <c r="L27" s="80">
        <v>3338</v>
      </c>
      <c r="M27" s="68">
        <v>5223.4480000000003</v>
      </c>
      <c r="N27" s="83">
        <v>6684</v>
      </c>
      <c r="O27" s="71">
        <v>10454.688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229</v>
      </c>
      <c r="C28" s="68">
        <v>2716.5990000000002</v>
      </c>
      <c r="D28" s="81">
        <v>2607</v>
      </c>
      <c r="E28" s="68">
        <v>3308.2840000000001</v>
      </c>
      <c r="F28" s="81">
        <v>2836</v>
      </c>
      <c r="G28" s="68">
        <v>6024.8829999999998</v>
      </c>
      <c r="H28" s="82">
        <v>229</v>
      </c>
      <c r="I28" s="68">
        <v>2700.3470000000002</v>
      </c>
      <c r="J28" s="81">
        <v>2599</v>
      </c>
      <c r="K28" s="68">
        <v>3299.8389999999999</v>
      </c>
      <c r="L28" s="80">
        <v>2828</v>
      </c>
      <c r="M28" s="68">
        <v>6000.1859999999997</v>
      </c>
      <c r="N28" s="83">
        <v>5664</v>
      </c>
      <c r="O28" s="71">
        <v>12025.069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299</v>
      </c>
      <c r="C29" s="68">
        <v>3083.1619999999998</v>
      </c>
      <c r="D29" s="81">
        <v>2377</v>
      </c>
      <c r="E29" s="68">
        <v>2958.5839999999998</v>
      </c>
      <c r="F29" s="81">
        <v>2676</v>
      </c>
      <c r="G29" s="68">
        <v>6041.7460000000001</v>
      </c>
      <c r="H29" s="82">
        <v>300</v>
      </c>
      <c r="I29" s="68">
        <v>3083.2359999999999</v>
      </c>
      <c r="J29" s="81">
        <v>2380</v>
      </c>
      <c r="K29" s="68">
        <v>2951.489</v>
      </c>
      <c r="L29" s="80">
        <v>2680</v>
      </c>
      <c r="M29" s="68">
        <v>6034.7250000000004</v>
      </c>
      <c r="N29" s="83">
        <v>5356</v>
      </c>
      <c r="O29" s="71">
        <v>12076.471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303</v>
      </c>
      <c r="C30" s="68">
        <v>3280.415</v>
      </c>
      <c r="D30" s="81">
        <v>2297</v>
      </c>
      <c r="E30" s="68">
        <v>3296.127</v>
      </c>
      <c r="F30" s="81">
        <v>2600</v>
      </c>
      <c r="G30" s="68">
        <v>6576.5420000000004</v>
      </c>
      <c r="H30" s="82">
        <v>299</v>
      </c>
      <c r="I30" s="68">
        <v>3265.6779999999999</v>
      </c>
      <c r="J30" s="81">
        <v>2302</v>
      </c>
      <c r="K30" s="68">
        <v>3296.7429999999999</v>
      </c>
      <c r="L30" s="80">
        <v>2601</v>
      </c>
      <c r="M30" s="68">
        <v>6562.4210000000003</v>
      </c>
      <c r="N30" s="83">
        <v>5201</v>
      </c>
      <c r="O30" s="71">
        <v>13138.963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268</v>
      </c>
      <c r="C31" s="68">
        <v>4182.1130000000003</v>
      </c>
      <c r="D31" s="81">
        <v>2293</v>
      </c>
      <c r="E31" s="68">
        <v>3605.2350000000001</v>
      </c>
      <c r="F31" s="81">
        <v>2561</v>
      </c>
      <c r="G31" s="68">
        <v>7787.348</v>
      </c>
      <c r="H31" s="82">
        <v>268</v>
      </c>
      <c r="I31" s="68">
        <v>4185.692</v>
      </c>
      <c r="J31" s="81">
        <v>2289</v>
      </c>
      <c r="K31" s="68">
        <v>3621.6289999999999</v>
      </c>
      <c r="L31" s="80">
        <v>2557</v>
      </c>
      <c r="M31" s="68">
        <v>7807.3209999999999</v>
      </c>
      <c r="N31" s="83">
        <v>5118</v>
      </c>
      <c r="O31" s="71">
        <v>15594.669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357</v>
      </c>
      <c r="C32" s="68">
        <v>6291.2870000000003</v>
      </c>
      <c r="D32" s="81">
        <v>2177</v>
      </c>
      <c r="E32" s="68">
        <v>3736.366</v>
      </c>
      <c r="F32" s="81">
        <v>2534</v>
      </c>
      <c r="G32" s="68">
        <v>10027.653</v>
      </c>
      <c r="H32" s="82">
        <v>358</v>
      </c>
      <c r="I32" s="68">
        <v>6291.3940000000002</v>
      </c>
      <c r="J32" s="81">
        <v>2176</v>
      </c>
      <c r="K32" s="68">
        <v>3736.0369999999998</v>
      </c>
      <c r="L32" s="80">
        <v>2534</v>
      </c>
      <c r="M32" s="68">
        <v>10027.431</v>
      </c>
      <c r="N32" s="83">
        <v>5068</v>
      </c>
      <c r="O32" s="71">
        <v>20055.083999999999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201</v>
      </c>
      <c r="C33" s="68">
        <v>3740.732</v>
      </c>
      <c r="D33" s="81">
        <v>2229</v>
      </c>
      <c r="E33" s="68">
        <v>3674.0940000000001</v>
      </c>
      <c r="F33" s="81">
        <v>2430</v>
      </c>
      <c r="G33" s="68">
        <v>7414.826</v>
      </c>
      <c r="H33" s="82">
        <v>201</v>
      </c>
      <c r="I33" s="68">
        <v>3740.732</v>
      </c>
      <c r="J33" s="81">
        <v>2226</v>
      </c>
      <c r="K33" s="68">
        <v>3663.614</v>
      </c>
      <c r="L33" s="80">
        <v>2427</v>
      </c>
      <c r="M33" s="68">
        <v>7404.3459999999995</v>
      </c>
      <c r="N33" s="83">
        <v>4857</v>
      </c>
      <c r="O33" s="71">
        <v>14819.172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219</v>
      </c>
      <c r="C34" s="73">
        <v>4410.9830000000002</v>
      </c>
      <c r="D34" s="85">
        <v>2198</v>
      </c>
      <c r="E34" s="73">
        <v>3702.123</v>
      </c>
      <c r="F34" s="85">
        <v>2417</v>
      </c>
      <c r="G34" s="73">
        <v>8113.1059999999998</v>
      </c>
      <c r="H34" s="86">
        <v>218</v>
      </c>
      <c r="I34" s="73">
        <v>4407.9949999999999</v>
      </c>
      <c r="J34" s="85">
        <v>2195</v>
      </c>
      <c r="K34" s="73">
        <v>3691.355</v>
      </c>
      <c r="L34" s="84">
        <v>2413</v>
      </c>
      <c r="M34" s="73">
        <v>8099.35</v>
      </c>
      <c r="N34" s="87">
        <v>4830</v>
      </c>
      <c r="O34" s="76">
        <v>16212.456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217</v>
      </c>
      <c r="C35" s="68">
        <v>3886.8519999999999</v>
      </c>
      <c r="D35" s="80">
        <v>1978</v>
      </c>
      <c r="E35" s="68">
        <v>3851.4810000000002</v>
      </c>
      <c r="F35" s="80">
        <v>2195</v>
      </c>
      <c r="G35" s="68">
        <v>7738.3329999999996</v>
      </c>
      <c r="H35" s="82">
        <v>218</v>
      </c>
      <c r="I35" s="68">
        <v>3889.84</v>
      </c>
      <c r="J35" s="80">
        <v>1977</v>
      </c>
      <c r="K35" s="68">
        <v>3848.5549999999998</v>
      </c>
      <c r="L35" s="80">
        <v>2195</v>
      </c>
      <c r="M35" s="68">
        <v>7738.3950000000004</v>
      </c>
      <c r="N35" s="88">
        <v>4390</v>
      </c>
      <c r="O35" s="71">
        <v>15476.727999999999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188</v>
      </c>
      <c r="C36" s="68">
        <v>7483.6540000000005</v>
      </c>
      <c r="D36" s="80">
        <v>2258</v>
      </c>
      <c r="E36" s="68">
        <v>3386.3130000000006</v>
      </c>
      <c r="F36" s="80">
        <v>2446</v>
      </c>
      <c r="G36" s="68">
        <v>10869.967000000001</v>
      </c>
      <c r="H36" s="82">
        <v>186</v>
      </c>
      <c r="I36" s="68">
        <v>7483.3600000000006</v>
      </c>
      <c r="J36" s="80">
        <v>2259</v>
      </c>
      <c r="K36" s="68">
        <v>3398.5229999999997</v>
      </c>
      <c r="L36" s="80">
        <v>2445</v>
      </c>
      <c r="M36" s="68">
        <v>10881.883</v>
      </c>
      <c r="N36" s="88">
        <v>4891</v>
      </c>
      <c r="O36" s="71">
        <v>21751.850000000002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253</v>
      </c>
      <c r="C37" s="89">
        <v>17010.868999999999</v>
      </c>
      <c r="D37" s="89">
        <v>2445</v>
      </c>
      <c r="E37" s="89">
        <v>4715.92</v>
      </c>
      <c r="F37" s="89">
        <v>2698</v>
      </c>
      <c r="G37" s="89">
        <v>21726.788999999997</v>
      </c>
      <c r="H37" s="90">
        <v>250</v>
      </c>
      <c r="I37" s="89">
        <v>16959.616000000002</v>
      </c>
      <c r="J37" s="89">
        <v>2444</v>
      </c>
      <c r="K37" s="89">
        <v>4708.1610000000001</v>
      </c>
      <c r="L37" s="89">
        <v>2694</v>
      </c>
      <c r="M37" s="89">
        <v>21667.777000000002</v>
      </c>
      <c r="N37" s="91">
        <v>5392</v>
      </c>
      <c r="O37" s="92">
        <v>43394.565999999999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308</v>
      </c>
      <c r="C38" s="89">
        <v>24311.295000000002</v>
      </c>
      <c r="D38" s="89">
        <v>2465</v>
      </c>
      <c r="E38" s="89">
        <v>5227.4780000000001</v>
      </c>
      <c r="F38" s="89">
        <v>2773</v>
      </c>
      <c r="G38" s="89">
        <v>29538.773000000001</v>
      </c>
      <c r="H38" s="90">
        <v>308</v>
      </c>
      <c r="I38" s="89">
        <v>24311.635000000002</v>
      </c>
      <c r="J38" s="89">
        <v>2461</v>
      </c>
      <c r="K38" s="89">
        <v>5212.4910000000009</v>
      </c>
      <c r="L38" s="89">
        <v>2769</v>
      </c>
      <c r="M38" s="89">
        <v>29524.126000000004</v>
      </c>
      <c r="N38" s="91">
        <v>5542</v>
      </c>
      <c r="O38" s="92">
        <v>59062.899000000005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338</v>
      </c>
      <c r="C39" s="89">
        <v>24470.912</v>
      </c>
      <c r="D39" s="89">
        <v>3151</v>
      </c>
      <c r="E39" s="89">
        <v>9073.3119999999999</v>
      </c>
      <c r="F39" s="89">
        <v>3489</v>
      </c>
      <c r="G39" s="89">
        <v>33544.224000000002</v>
      </c>
      <c r="H39" s="90">
        <v>335</v>
      </c>
      <c r="I39" s="89">
        <v>24468.61</v>
      </c>
      <c r="J39" s="89">
        <v>3149</v>
      </c>
      <c r="K39" s="89">
        <v>9114.884</v>
      </c>
      <c r="L39" s="89">
        <v>3484</v>
      </c>
      <c r="M39" s="89">
        <v>33583.493999999999</v>
      </c>
      <c r="N39" s="91">
        <v>6973</v>
      </c>
      <c r="O39" s="92">
        <v>67127.717999999993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554</v>
      </c>
      <c r="C40" s="89">
        <v>44166.862999999998</v>
      </c>
      <c r="D40" s="89">
        <v>5975</v>
      </c>
      <c r="E40" s="89">
        <v>30188.974999999999</v>
      </c>
      <c r="F40" s="89">
        <v>6529</v>
      </c>
      <c r="G40" s="89">
        <v>74355.838000000003</v>
      </c>
      <c r="H40" s="90">
        <v>553</v>
      </c>
      <c r="I40" s="89">
        <v>44160.415000000001</v>
      </c>
      <c r="J40" s="89">
        <v>5966</v>
      </c>
      <c r="K40" s="89">
        <v>30155.883999999998</v>
      </c>
      <c r="L40" s="89">
        <v>6519</v>
      </c>
      <c r="M40" s="89">
        <v>74316.298999999999</v>
      </c>
      <c r="N40" s="91">
        <v>13048</v>
      </c>
      <c r="O40" s="92">
        <v>148672.13699999999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135</v>
      </c>
      <c r="C41" s="89">
        <v>9562.4279999999999</v>
      </c>
      <c r="D41" s="89">
        <v>6208</v>
      </c>
      <c r="E41" s="89">
        <v>31923.284</v>
      </c>
      <c r="F41" s="89">
        <v>6343</v>
      </c>
      <c r="G41" s="89">
        <v>41485.712</v>
      </c>
      <c r="H41" s="90">
        <v>138</v>
      </c>
      <c r="I41" s="89">
        <v>9569.0740000000005</v>
      </c>
      <c r="J41" s="89">
        <v>6206</v>
      </c>
      <c r="K41" s="89">
        <v>31904.217000000001</v>
      </c>
      <c r="L41" s="89">
        <v>6344</v>
      </c>
      <c r="M41" s="89">
        <v>41473.290999999997</v>
      </c>
      <c r="N41" s="91">
        <v>12687</v>
      </c>
      <c r="O41" s="92">
        <v>82959.002999999997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62</v>
      </c>
      <c r="C42" s="89">
        <v>1775.9490000000001</v>
      </c>
      <c r="D42" s="89">
        <v>5863</v>
      </c>
      <c r="E42" s="89">
        <v>32184.733</v>
      </c>
      <c r="F42" s="89">
        <v>5925</v>
      </c>
      <c r="G42" s="89">
        <v>33960.682000000001</v>
      </c>
      <c r="H42" s="90">
        <v>62</v>
      </c>
      <c r="I42" s="89">
        <v>1766.0340000000001</v>
      </c>
      <c r="J42" s="89">
        <v>5861</v>
      </c>
      <c r="K42" s="89">
        <v>32219.883999999998</v>
      </c>
      <c r="L42" s="89">
        <v>5923</v>
      </c>
      <c r="M42" s="89">
        <v>33985.917999999998</v>
      </c>
      <c r="N42" s="91">
        <v>11848</v>
      </c>
      <c r="O42" s="92">
        <v>67946.600000000006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53</v>
      </c>
      <c r="C43" s="89">
        <v>2408.0770000000002</v>
      </c>
      <c r="D43" s="89">
        <v>6251</v>
      </c>
      <c r="E43" s="89">
        <v>40008.593000000001</v>
      </c>
      <c r="F43" s="89">
        <v>6304</v>
      </c>
      <c r="G43" s="89">
        <v>42416.67</v>
      </c>
      <c r="H43" s="90">
        <v>59</v>
      </c>
      <c r="I43" s="89">
        <v>2415.0940000000001</v>
      </c>
      <c r="J43" s="89">
        <v>6245</v>
      </c>
      <c r="K43" s="89">
        <v>40020.938999999998</v>
      </c>
      <c r="L43" s="89">
        <v>6304</v>
      </c>
      <c r="M43" s="89">
        <v>42436.033000000003</v>
      </c>
      <c r="N43" s="91">
        <v>12608</v>
      </c>
      <c r="O43" s="92">
        <v>84852.702999999994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72</v>
      </c>
      <c r="C44" s="73">
        <v>4465.1390000000001</v>
      </c>
      <c r="D44" s="73">
        <v>5543</v>
      </c>
      <c r="E44" s="73">
        <v>42116.749000000003</v>
      </c>
      <c r="F44" s="73">
        <v>5615</v>
      </c>
      <c r="G44" s="73">
        <v>46581.887999999999</v>
      </c>
      <c r="H44" s="79">
        <v>72</v>
      </c>
      <c r="I44" s="73">
        <v>4465.1390000000001</v>
      </c>
      <c r="J44" s="73">
        <v>5542</v>
      </c>
      <c r="K44" s="73">
        <v>42114.862000000001</v>
      </c>
      <c r="L44" s="73">
        <v>5614</v>
      </c>
      <c r="M44" s="73">
        <v>46580.000999999997</v>
      </c>
      <c r="N44" s="75">
        <v>11229</v>
      </c>
      <c r="O44" s="76">
        <v>93161.888999999996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32</v>
      </c>
      <c r="C45" s="93">
        <v>1718.1959999999999</v>
      </c>
      <c r="D45" s="93">
        <v>5525</v>
      </c>
      <c r="E45" s="93">
        <v>48898.781999999999</v>
      </c>
      <c r="F45" s="93">
        <v>5557</v>
      </c>
      <c r="G45" s="93">
        <v>50616.978000000003</v>
      </c>
      <c r="H45" s="94">
        <v>32</v>
      </c>
      <c r="I45" s="93">
        <v>1718.1959999999999</v>
      </c>
      <c r="J45" s="93">
        <v>5525</v>
      </c>
      <c r="K45" s="93">
        <v>48902.572</v>
      </c>
      <c r="L45" s="93">
        <v>5557</v>
      </c>
      <c r="M45" s="93">
        <v>50620.767999999996</v>
      </c>
      <c r="N45" s="93">
        <v>11114</v>
      </c>
      <c r="O45" s="95">
        <v>101237.746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51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115</v>
      </c>
      <c r="C9" s="68">
        <v>6.98</v>
      </c>
      <c r="D9" s="68">
        <v>2136</v>
      </c>
      <c r="E9" s="68">
        <v>401.09100000000001</v>
      </c>
      <c r="F9" s="68">
        <v>2251</v>
      </c>
      <c r="G9" s="68">
        <v>408.07100000000003</v>
      </c>
      <c r="H9" s="69">
        <v>115</v>
      </c>
      <c r="I9" s="68">
        <v>6.98</v>
      </c>
      <c r="J9" s="68">
        <v>2130</v>
      </c>
      <c r="K9" s="68">
        <v>399.04</v>
      </c>
      <c r="L9" s="67">
        <v>2245</v>
      </c>
      <c r="M9" s="68">
        <v>406.02</v>
      </c>
      <c r="N9" s="70">
        <v>4496</v>
      </c>
      <c r="O9" s="71">
        <v>814.09100000000001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78</v>
      </c>
      <c r="C10" s="68">
        <v>4.5739999999999998</v>
      </c>
      <c r="D10" s="68">
        <v>2532</v>
      </c>
      <c r="E10" s="68">
        <v>482.12900000000002</v>
      </c>
      <c r="F10" s="68">
        <v>2610</v>
      </c>
      <c r="G10" s="68">
        <v>486.70299999999997</v>
      </c>
      <c r="H10" s="69">
        <v>91</v>
      </c>
      <c r="I10" s="68">
        <v>5.5350000000000001</v>
      </c>
      <c r="J10" s="68">
        <v>3025</v>
      </c>
      <c r="K10" s="68">
        <v>817.76300000000003</v>
      </c>
      <c r="L10" s="67">
        <v>3116</v>
      </c>
      <c r="M10" s="68">
        <v>823.298</v>
      </c>
      <c r="N10" s="70">
        <v>5726</v>
      </c>
      <c r="O10" s="71">
        <v>1310.001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60</v>
      </c>
      <c r="C11" s="68">
        <v>3.3530000000000002</v>
      </c>
      <c r="D11" s="68">
        <v>2468</v>
      </c>
      <c r="E11" s="68">
        <v>518.58000000000004</v>
      </c>
      <c r="F11" s="68">
        <v>2528</v>
      </c>
      <c r="G11" s="68">
        <v>521.93299999999999</v>
      </c>
      <c r="H11" s="69">
        <v>61</v>
      </c>
      <c r="I11" s="68">
        <v>3.3959999999999999</v>
      </c>
      <c r="J11" s="68">
        <v>2469</v>
      </c>
      <c r="K11" s="68">
        <v>518.79</v>
      </c>
      <c r="L11" s="67">
        <v>2530</v>
      </c>
      <c r="M11" s="68">
        <v>522.18600000000004</v>
      </c>
      <c r="N11" s="70">
        <v>5058</v>
      </c>
      <c r="O11" s="71">
        <v>1044.1189999999999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42</v>
      </c>
      <c r="C12" s="68">
        <v>2.2789999999999999</v>
      </c>
      <c r="D12" s="68">
        <v>2531</v>
      </c>
      <c r="E12" s="68">
        <v>554.53800000000001</v>
      </c>
      <c r="F12" s="68">
        <v>2573</v>
      </c>
      <c r="G12" s="68">
        <v>556.81700000000001</v>
      </c>
      <c r="H12" s="69">
        <v>42</v>
      </c>
      <c r="I12" s="68">
        <v>2.2789999999999999</v>
      </c>
      <c r="J12" s="68">
        <v>2534</v>
      </c>
      <c r="K12" s="68">
        <v>560.07600000000002</v>
      </c>
      <c r="L12" s="67">
        <v>2576</v>
      </c>
      <c r="M12" s="68">
        <v>562.35500000000002</v>
      </c>
      <c r="N12" s="70">
        <v>5149</v>
      </c>
      <c r="O12" s="71">
        <v>1119.172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28</v>
      </c>
      <c r="C13" s="68">
        <v>1.5509999999999999</v>
      </c>
      <c r="D13" s="68">
        <v>2192</v>
      </c>
      <c r="E13" s="68">
        <v>587.75900000000001</v>
      </c>
      <c r="F13" s="68">
        <v>2220</v>
      </c>
      <c r="G13" s="68">
        <v>589.30999999999995</v>
      </c>
      <c r="H13" s="69">
        <v>28</v>
      </c>
      <c r="I13" s="68">
        <v>1.5509999999999999</v>
      </c>
      <c r="J13" s="68">
        <v>2189</v>
      </c>
      <c r="K13" s="68">
        <v>588.85699999999997</v>
      </c>
      <c r="L13" s="67">
        <v>2217</v>
      </c>
      <c r="M13" s="68">
        <v>590.40800000000002</v>
      </c>
      <c r="N13" s="70">
        <v>4437</v>
      </c>
      <c r="O13" s="71">
        <v>1179.7180000000001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18</v>
      </c>
      <c r="C14" s="73">
        <v>0.86399999999999999</v>
      </c>
      <c r="D14" s="73">
        <v>2887</v>
      </c>
      <c r="E14" s="73">
        <v>891.11800000000005</v>
      </c>
      <c r="F14" s="73">
        <v>2905</v>
      </c>
      <c r="G14" s="73">
        <v>891.98199999999997</v>
      </c>
      <c r="H14" s="74">
        <v>18</v>
      </c>
      <c r="I14" s="73">
        <v>0.86399999999999999</v>
      </c>
      <c r="J14" s="73">
        <v>2857</v>
      </c>
      <c r="K14" s="73">
        <v>882.76900000000001</v>
      </c>
      <c r="L14" s="72">
        <v>2875</v>
      </c>
      <c r="M14" s="73">
        <v>883.63300000000004</v>
      </c>
      <c r="N14" s="75">
        <v>5780</v>
      </c>
      <c r="O14" s="76">
        <v>1775.615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23</v>
      </c>
      <c r="C15" s="68">
        <v>1.2569999999999999</v>
      </c>
      <c r="D15" s="68">
        <v>4206</v>
      </c>
      <c r="E15" s="68">
        <v>1093.0840000000001</v>
      </c>
      <c r="F15" s="68">
        <v>4229</v>
      </c>
      <c r="G15" s="68">
        <v>1094.3409999999999</v>
      </c>
      <c r="H15" s="69">
        <v>23</v>
      </c>
      <c r="I15" s="68">
        <v>1.2569999999999999</v>
      </c>
      <c r="J15" s="68">
        <v>4293</v>
      </c>
      <c r="K15" s="68">
        <v>1086.059</v>
      </c>
      <c r="L15" s="67">
        <v>4316</v>
      </c>
      <c r="M15" s="68">
        <v>1087.316</v>
      </c>
      <c r="N15" s="70">
        <v>8545</v>
      </c>
      <c r="O15" s="71">
        <v>2181.6570000000002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19</v>
      </c>
      <c r="C16" s="68">
        <v>0.83799999999999997</v>
      </c>
      <c r="D16" s="68">
        <v>3837</v>
      </c>
      <c r="E16" s="68">
        <v>1417.9349999999999</v>
      </c>
      <c r="F16" s="68">
        <v>3856</v>
      </c>
      <c r="G16" s="68">
        <v>1418.7729999999999</v>
      </c>
      <c r="H16" s="69">
        <v>19</v>
      </c>
      <c r="I16" s="68">
        <v>0.83799999999999997</v>
      </c>
      <c r="J16" s="68">
        <v>3886</v>
      </c>
      <c r="K16" s="68">
        <v>1405.8009999999999</v>
      </c>
      <c r="L16" s="67">
        <v>3905</v>
      </c>
      <c r="M16" s="68">
        <v>1406.6389999999999</v>
      </c>
      <c r="N16" s="70">
        <v>7761</v>
      </c>
      <c r="O16" s="71">
        <v>2825.4119999999998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15</v>
      </c>
      <c r="C17" s="68">
        <v>1.1080000000000001</v>
      </c>
      <c r="D17" s="68">
        <v>988</v>
      </c>
      <c r="E17" s="68">
        <v>473.26600000000002</v>
      </c>
      <c r="F17" s="68">
        <v>1003</v>
      </c>
      <c r="G17" s="68">
        <v>474.37400000000002</v>
      </c>
      <c r="H17" s="69">
        <v>15</v>
      </c>
      <c r="I17" s="68">
        <v>1.1080000000000001</v>
      </c>
      <c r="J17" s="68">
        <v>991</v>
      </c>
      <c r="K17" s="68">
        <v>472.39400000000001</v>
      </c>
      <c r="L17" s="67">
        <v>1006</v>
      </c>
      <c r="M17" s="68">
        <v>473.50200000000001</v>
      </c>
      <c r="N17" s="70">
        <v>2009</v>
      </c>
      <c r="O17" s="71">
        <v>947.87599999999998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0</v>
      </c>
      <c r="C18" s="68">
        <v>0</v>
      </c>
      <c r="D18" s="68">
        <v>1260</v>
      </c>
      <c r="E18" s="68">
        <v>636.80499999999995</v>
      </c>
      <c r="F18" s="68">
        <v>1260</v>
      </c>
      <c r="G18" s="68">
        <v>636.80499999999995</v>
      </c>
      <c r="H18" s="69">
        <v>0</v>
      </c>
      <c r="I18" s="68">
        <v>0</v>
      </c>
      <c r="J18" s="68">
        <v>1255</v>
      </c>
      <c r="K18" s="68">
        <v>633.89800000000002</v>
      </c>
      <c r="L18" s="67">
        <v>1255</v>
      </c>
      <c r="M18" s="68">
        <v>633.89800000000002</v>
      </c>
      <c r="N18" s="70">
        <v>2515</v>
      </c>
      <c r="O18" s="71">
        <v>1270.703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2</v>
      </c>
      <c r="C19" s="68">
        <v>4.1929999999999996</v>
      </c>
      <c r="D19" s="68">
        <v>1101</v>
      </c>
      <c r="E19" s="68">
        <v>531.36900000000003</v>
      </c>
      <c r="F19" s="68">
        <v>1103</v>
      </c>
      <c r="G19" s="68">
        <v>535.56200000000001</v>
      </c>
      <c r="H19" s="69">
        <v>2</v>
      </c>
      <c r="I19" s="68">
        <v>4.1929999999999996</v>
      </c>
      <c r="J19" s="68">
        <v>1097</v>
      </c>
      <c r="K19" s="68">
        <v>531.47699999999998</v>
      </c>
      <c r="L19" s="67">
        <v>1099</v>
      </c>
      <c r="M19" s="68">
        <v>535.66999999999996</v>
      </c>
      <c r="N19" s="70">
        <v>2202</v>
      </c>
      <c r="O19" s="71">
        <v>1071.232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4</v>
      </c>
      <c r="C20" s="68">
        <v>5.2619999999999996</v>
      </c>
      <c r="D20" s="68">
        <v>1196</v>
      </c>
      <c r="E20" s="68">
        <v>614.59100000000001</v>
      </c>
      <c r="F20" s="68">
        <v>1200</v>
      </c>
      <c r="G20" s="68">
        <v>619.85299999999995</v>
      </c>
      <c r="H20" s="78">
        <v>4</v>
      </c>
      <c r="I20" s="68">
        <v>5.2619999999999996</v>
      </c>
      <c r="J20" s="68">
        <v>1193</v>
      </c>
      <c r="K20" s="68">
        <v>614.774</v>
      </c>
      <c r="L20" s="67">
        <v>1197</v>
      </c>
      <c r="M20" s="68">
        <v>620.03599999999994</v>
      </c>
      <c r="N20" s="70">
        <v>2397</v>
      </c>
      <c r="O20" s="71">
        <v>1239.8889999999999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0</v>
      </c>
      <c r="C21" s="68">
        <v>0</v>
      </c>
      <c r="D21" s="68">
        <v>1186</v>
      </c>
      <c r="E21" s="68">
        <v>653.31799999999998</v>
      </c>
      <c r="F21" s="68">
        <v>1186</v>
      </c>
      <c r="G21" s="68">
        <v>653.31799999999998</v>
      </c>
      <c r="H21" s="78">
        <v>0</v>
      </c>
      <c r="I21" s="68">
        <v>0</v>
      </c>
      <c r="J21" s="68">
        <v>1184</v>
      </c>
      <c r="K21" s="68">
        <v>654.09</v>
      </c>
      <c r="L21" s="67">
        <v>1184</v>
      </c>
      <c r="M21" s="68">
        <v>654.09</v>
      </c>
      <c r="N21" s="70">
        <v>2370</v>
      </c>
      <c r="O21" s="71">
        <v>1307.4079999999999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</v>
      </c>
      <c r="C22" s="68">
        <v>0.67700000000000005</v>
      </c>
      <c r="D22" s="68">
        <v>1002</v>
      </c>
      <c r="E22" s="68">
        <v>531.24599999999998</v>
      </c>
      <c r="F22" s="68">
        <v>1003</v>
      </c>
      <c r="G22" s="68">
        <v>531.923</v>
      </c>
      <c r="H22" s="78">
        <v>1</v>
      </c>
      <c r="I22" s="68">
        <v>0.67700000000000005</v>
      </c>
      <c r="J22" s="68">
        <v>1000</v>
      </c>
      <c r="K22" s="68">
        <v>531.07100000000003</v>
      </c>
      <c r="L22" s="67">
        <v>1001</v>
      </c>
      <c r="M22" s="68">
        <v>531.74800000000005</v>
      </c>
      <c r="N22" s="70">
        <v>2004</v>
      </c>
      <c r="O22" s="71">
        <v>1063.671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</v>
      </c>
      <c r="C23" s="68">
        <v>0.13</v>
      </c>
      <c r="D23" s="68">
        <v>1104</v>
      </c>
      <c r="E23" s="68">
        <v>629.93700000000001</v>
      </c>
      <c r="F23" s="68">
        <v>1105</v>
      </c>
      <c r="G23" s="68">
        <v>630.06700000000001</v>
      </c>
      <c r="H23" s="78">
        <v>1</v>
      </c>
      <c r="I23" s="68">
        <v>0.13</v>
      </c>
      <c r="J23" s="68">
        <v>1104</v>
      </c>
      <c r="K23" s="68">
        <v>628.80700000000002</v>
      </c>
      <c r="L23" s="67">
        <v>1105</v>
      </c>
      <c r="M23" s="68">
        <v>628.93700000000001</v>
      </c>
      <c r="N23" s="70">
        <v>2210</v>
      </c>
      <c r="O23" s="71">
        <v>1259.0039999999999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</v>
      </c>
      <c r="C24" s="73">
        <v>4.1000000000000002E-2</v>
      </c>
      <c r="D24" s="73">
        <v>1184</v>
      </c>
      <c r="E24" s="73">
        <v>759.28800000000001</v>
      </c>
      <c r="F24" s="73">
        <v>1185</v>
      </c>
      <c r="G24" s="73">
        <v>759.32899999999995</v>
      </c>
      <c r="H24" s="79">
        <v>1</v>
      </c>
      <c r="I24" s="73">
        <v>4.1000000000000002E-2</v>
      </c>
      <c r="J24" s="73">
        <v>1183</v>
      </c>
      <c r="K24" s="73">
        <v>760.30700000000002</v>
      </c>
      <c r="L24" s="72">
        <v>1184</v>
      </c>
      <c r="M24" s="73">
        <v>760.34799999999996</v>
      </c>
      <c r="N24" s="75">
        <v>2369</v>
      </c>
      <c r="O24" s="76">
        <v>1519.6769999999999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</v>
      </c>
      <c r="C25" s="68">
        <v>2.1000000000000001E-2</v>
      </c>
      <c r="D25" s="68">
        <v>1148</v>
      </c>
      <c r="E25" s="68">
        <v>709.50400000000002</v>
      </c>
      <c r="F25" s="68">
        <v>1149</v>
      </c>
      <c r="G25" s="68">
        <v>709.52499999999998</v>
      </c>
      <c r="H25" s="78">
        <v>1</v>
      </c>
      <c r="I25" s="68">
        <v>2.1000000000000001E-2</v>
      </c>
      <c r="J25" s="68">
        <v>1145</v>
      </c>
      <c r="K25" s="68">
        <v>706.00900000000001</v>
      </c>
      <c r="L25" s="67">
        <v>1146</v>
      </c>
      <c r="M25" s="68">
        <v>706.03</v>
      </c>
      <c r="N25" s="70">
        <v>2295</v>
      </c>
      <c r="O25" s="71">
        <v>1415.5550000000001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6</v>
      </c>
      <c r="C26" s="68">
        <v>8.4000000000000005E-2</v>
      </c>
      <c r="D26" s="68">
        <v>962</v>
      </c>
      <c r="E26" s="68">
        <v>702.86099999999999</v>
      </c>
      <c r="F26" s="68">
        <v>968</v>
      </c>
      <c r="G26" s="68">
        <v>702.94500000000005</v>
      </c>
      <c r="H26" s="69">
        <v>6</v>
      </c>
      <c r="I26" s="68">
        <v>8.4000000000000005E-2</v>
      </c>
      <c r="J26" s="68">
        <v>963</v>
      </c>
      <c r="K26" s="68">
        <v>702.90800000000002</v>
      </c>
      <c r="L26" s="67">
        <v>969</v>
      </c>
      <c r="M26" s="68">
        <v>702.99199999999996</v>
      </c>
      <c r="N26" s="70">
        <v>1937</v>
      </c>
      <c r="O26" s="71">
        <v>1405.9369999999999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</v>
      </c>
      <c r="C27" s="68">
        <v>1.962</v>
      </c>
      <c r="D27" s="81">
        <v>893</v>
      </c>
      <c r="E27" s="68">
        <v>720.53499999999997</v>
      </c>
      <c r="F27" s="81">
        <v>895</v>
      </c>
      <c r="G27" s="68">
        <v>722.49699999999996</v>
      </c>
      <c r="H27" s="82">
        <v>2</v>
      </c>
      <c r="I27" s="68">
        <v>1.962</v>
      </c>
      <c r="J27" s="81">
        <v>894</v>
      </c>
      <c r="K27" s="68">
        <v>721.16</v>
      </c>
      <c r="L27" s="80">
        <v>896</v>
      </c>
      <c r="M27" s="68">
        <v>723.12199999999996</v>
      </c>
      <c r="N27" s="83">
        <v>1791</v>
      </c>
      <c r="O27" s="71">
        <v>1445.6189999999999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0</v>
      </c>
      <c r="C28" s="68">
        <v>0</v>
      </c>
      <c r="D28" s="81">
        <v>727</v>
      </c>
      <c r="E28" s="68">
        <v>610.36900000000003</v>
      </c>
      <c r="F28" s="81">
        <v>727</v>
      </c>
      <c r="G28" s="68">
        <v>610.36900000000003</v>
      </c>
      <c r="H28" s="82">
        <v>0</v>
      </c>
      <c r="I28" s="68">
        <v>0</v>
      </c>
      <c r="J28" s="81">
        <v>723</v>
      </c>
      <c r="K28" s="68">
        <v>606.51099999999997</v>
      </c>
      <c r="L28" s="80">
        <v>723</v>
      </c>
      <c r="M28" s="68">
        <v>606.51099999999997</v>
      </c>
      <c r="N28" s="83">
        <v>1450</v>
      </c>
      <c r="O28" s="71">
        <v>1216.8800000000001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10</v>
      </c>
      <c r="C29" s="68">
        <v>20.606000000000002</v>
      </c>
      <c r="D29" s="81">
        <v>631</v>
      </c>
      <c r="E29" s="68">
        <v>531.10599999999999</v>
      </c>
      <c r="F29" s="81">
        <v>641</v>
      </c>
      <c r="G29" s="68">
        <v>551.71199999999999</v>
      </c>
      <c r="H29" s="82">
        <v>10</v>
      </c>
      <c r="I29" s="68">
        <v>20.606000000000002</v>
      </c>
      <c r="J29" s="81">
        <v>634</v>
      </c>
      <c r="K29" s="68">
        <v>534.53200000000004</v>
      </c>
      <c r="L29" s="80">
        <v>644</v>
      </c>
      <c r="M29" s="68">
        <v>555.13800000000003</v>
      </c>
      <c r="N29" s="83">
        <v>1285</v>
      </c>
      <c r="O29" s="71">
        <v>1106.8499999999999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23</v>
      </c>
      <c r="C30" s="68">
        <v>68.686000000000007</v>
      </c>
      <c r="D30" s="81">
        <v>601</v>
      </c>
      <c r="E30" s="68">
        <v>557.447</v>
      </c>
      <c r="F30" s="81">
        <v>624</v>
      </c>
      <c r="G30" s="68">
        <v>626.13300000000004</v>
      </c>
      <c r="H30" s="82">
        <v>23</v>
      </c>
      <c r="I30" s="68">
        <v>68.686000000000007</v>
      </c>
      <c r="J30" s="81">
        <v>598</v>
      </c>
      <c r="K30" s="68">
        <v>554.91099999999994</v>
      </c>
      <c r="L30" s="80">
        <v>621</v>
      </c>
      <c r="M30" s="68">
        <v>623.59699999999998</v>
      </c>
      <c r="N30" s="83">
        <v>1245</v>
      </c>
      <c r="O30" s="71">
        <v>1249.73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3</v>
      </c>
      <c r="C31" s="68">
        <v>6.4080000000000004</v>
      </c>
      <c r="D31" s="81">
        <v>505</v>
      </c>
      <c r="E31" s="68">
        <v>499.036</v>
      </c>
      <c r="F31" s="81">
        <v>508</v>
      </c>
      <c r="G31" s="68">
        <v>505.44400000000002</v>
      </c>
      <c r="H31" s="82">
        <v>3</v>
      </c>
      <c r="I31" s="68">
        <v>6.4080000000000004</v>
      </c>
      <c r="J31" s="81">
        <v>508</v>
      </c>
      <c r="K31" s="68">
        <v>498.745</v>
      </c>
      <c r="L31" s="80">
        <v>511</v>
      </c>
      <c r="M31" s="68">
        <v>505.15300000000002</v>
      </c>
      <c r="N31" s="83">
        <v>1019</v>
      </c>
      <c r="O31" s="71">
        <v>1010.597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0</v>
      </c>
      <c r="C32" s="68">
        <v>0</v>
      </c>
      <c r="D32" s="81">
        <v>413</v>
      </c>
      <c r="E32" s="68">
        <v>421.63200000000001</v>
      </c>
      <c r="F32" s="81">
        <v>413</v>
      </c>
      <c r="G32" s="68">
        <v>421.63200000000001</v>
      </c>
      <c r="H32" s="82">
        <v>0</v>
      </c>
      <c r="I32" s="68">
        <v>0</v>
      </c>
      <c r="J32" s="81">
        <v>412</v>
      </c>
      <c r="K32" s="68">
        <v>417.39100000000002</v>
      </c>
      <c r="L32" s="80">
        <v>412</v>
      </c>
      <c r="M32" s="68">
        <v>417.39100000000002</v>
      </c>
      <c r="N32" s="83">
        <v>825</v>
      </c>
      <c r="O32" s="71">
        <v>839.02300000000002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0</v>
      </c>
      <c r="C33" s="68">
        <v>0</v>
      </c>
      <c r="D33" s="81">
        <v>472</v>
      </c>
      <c r="E33" s="68">
        <v>489.52800000000002</v>
      </c>
      <c r="F33" s="81">
        <v>472</v>
      </c>
      <c r="G33" s="68">
        <v>489.52800000000002</v>
      </c>
      <c r="H33" s="82">
        <v>0</v>
      </c>
      <c r="I33" s="68">
        <v>0</v>
      </c>
      <c r="J33" s="81">
        <v>474</v>
      </c>
      <c r="K33" s="68">
        <v>493.18799999999999</v>
      </c>
      <c r="L33" s="80">
        <v>474</v>
      </c>
      <c r="M33" s="68">
        <v>493.18799999999999</v>
      </c>
      <c r="N33" s="83">
        <v>946</v>
      </c>
      <c r="O33" s="71">
        <v>982.71600000000001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0</v>
      </c>
      <c r="C34" s="73">
        <v>0</v>
      </c>
      <c r="D34" s="85">
        <v>472</v>
      </c>
      <c r="E34" s="73">
        <v>510.029</v>
      </c>
      <c r="F34" s="85">
        <v>472</v>
      </c>
      <c r="G34" s="73">
        <v>510.029</v>
      </c>
      <c r="H34" s="86">
        <v>0</v>
      </c>
      <c r="I34" s="73">
        <v>0</v>
      </c>
      <c r="J34" s="85">
        <v>470</v>
      </c>
      <c r="K34" s="73">
        <v>506.80500000000001</v>
      </c>
      <c r="L34" s="84">
        <v>470</v>
      </c>
      <c r="M34" s="73">
        <v>506.80500000000001</v>
      </c>
      <c r="N34" s="87">
        <v>942</v>
      </c>
      <c r="O34" s="76">
        <v>1016.8339999999999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0</v>
      </c>
      <c r="C35" s="68">
        <v>0</v>
      </c>
      <c r="D35" s="80">
        <v>653</v>
      </c>
      <c r="E35" s="68">
        <v>777.65099999999995</v>
      </c>
      <c r="F35" s="80">
        <v>653</v>
      </c>
      <c r="G35" s="68">
        <v>777.65099999999995</v>
      </c>
      <c r="H35" s="82">
        <v>0</v>
      </c>
      <c r="I35" s="68">
        <v>0</v>
      </c>
      <c r="J35" s="80">
        <v>652</v>
      </c>
      <c r="K35" s="68">
        <v>778.928</v>
      </c>
      <c r="L35" s="80">
        <v>652</v>
      </c>
      <c r="M35" s="68">
        <v>778.928</v>
      </c>
      <c r="N35" s="88">
        <v>1305</v>
      </c>
      <c r="O35" s="71">
        <v>1556.579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0</v>
      </c>
      <c r="C36" s="68">
        <v>0</v>
      </c>
      <c r="D36" s="80">
        <v>598</v>
      </c>
      <c r="E36" s="68">
        <v>546.96400000000006</v>
      </c>
      <c r="F36" s="80">
        <v>598</v>
      </c>
      <c r="G36" s="68">
        <v>546.96400000000006</v>
      </c>
      <c r="H36" s="82">
        <v>0</v>
      </c>
      <c r="I36" s="68">
        <v>0</v>
      </c>
      <c r="J36" s="80">
        <v>597</v>
      </c>
      <c r="K36" s="68">
        <v>548.44600000000003</v>
      </c>
      <c r="L36" s="80">
        <v>597</v>
      </c>
      <c r="M36" s="68">
        <v>548.44600000000003</v>
      </c>
      <c r="N36" s="88">
        <v>1195</v>
      </c>
      <c r="O36" s="71">
        <v>1095.4100000000001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0</v>
      </c>
      <c r="C37" s="89">
        <v>0</v>
      </c>
      <c r="D37" s="89">
        <v>1234</v>
      </c>
      <c r="E37" s="89">
        <v>692.92499999999995</v>
      </c>
      <c r="F37" s="89">
        <v>1234</v>
      </c>
      <c r="G37" s="89">
        <v>692.92499999999995</v>
      </c>
      <c r="H37" s="90">
        <v>0</v>
      </c>
      <c r="I37" s="89">
        <v>0</v>
      </c>
      <c r="J37" s="89">
        <v>1233</v>
      </c>
      <c r="K37" s="89">
        <v>683.22799999999995</v>
      </c>
      <c r="L37" s="89">
        <v>1233</v>
      </c>
      <c r="M37" s="89">
        <v>683.22799999999995</v>
      </c>
      <c r="N37" s="91">
        <v>2467</v>
      </c>
      <c r="O37" s="92">
        <v>1376.1529999999998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0</v>
      </c>
      <c r="C38" s="89">
        <v>0</v>
      </c>
      <c r="D38" s="89">
        <v>828</v>
      </c>
      <c r="E38" s="89">
        <v>716.22500000000002</v>
      </c>
      <c r="F38" s="89">
        <v>828</v>
      </c>
      <c r="G38" s="89">
        <v>716.22500000000002</v>
      </c>
      <c r="H38" s="90">
        <v>0</v>
      </c>
      <c r="I38" s="89">
        <v>0</v>
      </c>
      <c r="J38" s="89">
        <v>825</v>
      </c>
      <c r="K38" s="89">
        <v>716.25</v>
      </c>
      <c r="L38" s="89">
        <v>825</v>
      </c>
      <c r="M38" s="89">
        <v>716.25</v>
      </c>
      <c r="N38" s="91">
        <v>1653</v>
      </c>
      <c r="O38" s="92">
        <v>1432.4749999999999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6</v>
      </c>
      <c r="C39" s="89">
        <v>6.0940000000000003</v>
      </c>
      <c r="D39" s="89">
        <v>694</v>
      </c>
      <c r="E39" s="89">
        <v>787.58199999999999</v>
      </c>
      <c r="F39" s="89">
        <v>700</v>
      </c>
      <c r="G39" s="89">
        <v>793.67600000000004</v>
      </c>
      <c r="H39" s="90">
        <v>6</v>
      </c>
      <c r="I39" s="89">
        <v>6.0940000000000003</v>
      </c>
      <c r="J39" s="89">
        <v>686</v>
      </c>
      <c r="K39" s="89">
        <v>781.32600000000002</v>
      </c>
      <c r="L39" s="89">
        <v>692</v>
      </c>
      <c r="M39" s="89">
        <v>787.42</v>
      </c>
      <c r="N39" s="91">
        <v>1392</v>
      </c>
      <c r="O39" s="92">
        <v>1581.096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6</v>
      </c>
      <c r="C40" s="89">
        <v>7.2969999999999997</v>
      </c>
      <c r="D40" s="89">
        <v>758</v>
      </c>
      <c r="E40" s="89">
        <v>910.30200000000002</v>
      </c>
      <c r="F40" s="89">
        <v>764</v>
      </c>
      <c r="G40" s="89">
        <v>917.59900000000005</v>
      </c>
      <c r="H40" s="90">
        <v>5</v>
      </c>
      <c r="I40" s="89">
        <v>6.9729999999999999</v>
      </c>
      <c r="J40" s="89">
        <v>757</v>
      </c>
      <c r="K40" s="89">
        <v>909.13099999999997</v>
      </c>
      <c r="L40" s="89">
        <v>762</v>
      </c>
      <c r="M40" s="89">
        <v>916.10400000000004</v>
      </c>
      <c r="N40" s="91">
        <v>1526</v>
      </c>
      <c r="O40" s="92">
        <v>1833.703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4</v>
      </c>
      <c r="C41" s="89">
        <v>169.5</v>
      </c>
      <c r="D41" s="89">
        <v>1013</v>
      </c>
      <c r="E41" s="89">
        <v>1179.2280000000001</v>
      </c>
      <c r="F41" s="89">
        <v>1017</v>
      </c>
      <c r="G41" s="89">
        <v>1348.7280000000001</v>
      </c>
      <c r="H41" s="90">
        <v>5</v>
      </c>
      <c r="I41" s="89">
        <v>169.82400000000001</v>
      </c>
      <c r="J41" s="89">
        <v>1013</v>
      </c>
      <c r="K41" s="89">
        <v>1170.7149999999999</v>
      </c>
      <c r="L41" s="89">
        <v>1018</v>
      </c>
      <c r="M41" s="89">
        <v>1340.539</v>
      </c>
      <c r="N41" s="91">
        <v>2035</v>
      </c>
      <c r="O41" s="92">
        <v>2689.2669999999998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2</v>
      </c>
      <c r="C42" s="89">
        <v>0.34499999999999997</v>
      </c>
      <c r="D42" s="89">
        <v>3568</v>
      </c>
      <c r="E42" s="89">
        <v>1215.78</v>
      </c>
      <c r="F42" s="89">
        <v>3570</v>
      </c>
      <c r="G42" s="89">
        <v>1216.125</v>
      </c>
      <c r="H42" s="90">
        <v>2</v>
      </c>
      <c r="I42" s="89">
        <v>0.34499999999999997</v>
      </c>
      <c r="J42" s="89">
        <v>3562</v>
      </c>
      <c r="K42" s="89">
        <v>1213.729</v>
      </c>
      <c r="L42" s="89">
        <v>3564</v>
      </c>
      <c r="M42" s="89">
        <v>1214.0740000000001</v>
      </c>
      <c r="N42" s="91">
        <v>7134</v>
      </c>
      <c r="O42" s="92">
        <v>2430.1990000000001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2</v>
      </c>
      <c r="C43" s="89">
        <v>293.43099999999998</v>
      </c>
      <c r="D43" s="89">
        <v>2856</v>
      </c>
      <c r="E43" s="89">
        <v>1237.4079999999999</v>
      </c>
      <c r="F43" s="89">
        <v>2858</v>
      </c>
      <c r="G43" s="89">
        <v>1530.8389999999999</v>
      </c>
      <c r="H43" s="90">
        <v>2</v>
      </c>
      <c r="I43" s="89">
        <v>293.43099999999998</v>
      </c>
      <c r="J43" s="89">
        <v>2851</v>
      </c>
      <c r="K43" s="89">
        <v>1228.8520000000001</v>
      </c>
      <c r="L43" s="89">
        <v>2853</v>
      </c>
      <c r="M43" s="89">
        <v>1522.2829999999999</v>
      </c>
      <c r="N43" s="91">
        <v>5711</v>
      </c>
      <c r="O43" s="92">
        <v>3053.1219999999998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0</v>
      </c>
      <c r="C44" s="73">
        <v>0</v>
      </c>
      <c r="D44" s="73">
        <v>2419</v>
      </c>
      <c r="E44" s="73">
        <v>1035.0229999999999</v>
      </c>
      <c r="F44" s="73">
        <v>2419</v>
      </c>
      <c r="G44" s="73">
        <v>1035.0229999999999</v>
      </c>
      <c r="H44" s="79">
        <v>0</v>
      </c>
      <c r="I44" s="73">
        <v>0</v>
      </c>
      <c r="J44" s="73">
        <v>2419</v>
      </c>
      <c r="K44" s="73">
        <v>1036.338</v>
      </c>
      <c r="L44" s="73">
        <v>2419</v>
      </c>
      <c r="M44" s="73">
        <v>1036.338</v>
      </c>
      <c r="N44" s="75">
        <v>4838</v>
      </c>
      <c r="O44" s="76">
        <v>2071.3609999999999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0</v>
      </c>
      <c r="C45" s="93">
        <v>0</v>
      </c>
      <c r="D45" s="93">
        <v>2637</v>
      </c>
      <c r="E45" s="93">
        <v>1058.002</v>
      </c>
      <c r="F45" s="93">
        <v>2637</v>
      </c>
      <c r="G45" s="93">
        <v>1058.002</v>
      </c>
      <c r="H45" s="94">
        <v>0</v>
      </c>
      <c r="I45" s="93">
        <v>0</v>
      </c>
      <c r="J45" s="93">
        <v>2639</v>
      </c>
      <c r="K45" s="93">
        <v>1059.31</v>
      </c>
      <c r="L45" s="93">
        <v>2639</v>
      </c>
      <c r="M45" s="93">
        <v>1059.31</v>
      </c>
      <c r="N45" s="93">
        <v>5276</v>
      </c>
      <c r="O45" s="95">
        <v>2117.3119999999999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51"/>
  <sheetViews>
    <sheetView zoomScaleNormal="100" zoomScaleSheetLayoutView="115" workbookViewId="0">
      <selection activeCell="K19" sqref="K19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52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0</v>
      </c>
      <c r="C9" s="68">
        <v>0</v>
      </c>
      <c r="D9" s="68">
        <v>927</v>
      </c>
      <c r="E9" s="68">
        <v>35.091999999999999</v>
      </c>
      <c r="F9" s="68">
        <v>927</v>
      </c>
      <c r="G9" s="68">
        <v>35.091999999999999</v>
      </c>
      <c r="H9" s="69">
        <v>0</v>
      </c>
      <c r="I9" s="68">
        <v>0</v>
      </c>
      <c r="J9" s="68">
        <v>1192</v>
      </c>
      <c r="K9" s="68">
        <v>557.577</v>
      </c>
      <c r="L9" s="67">
        <v>1192</v>
      </c>
      <c r="M9" s="68">
        <v>557.577</v>
      </c>
      <c r="N9" s="70">
        <v>2119</v>
      </c>
      <c r="O9" s="71">
        <v>592.66899999999998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0</v>
      </c>
      <c r="C10" s="68">
        <v>0</v>
      </c>
      <c r="D10" s="68">
        <f>1114-99</f>
        <v>1015</v>
      </c>
      <c r="E10" s="68">
        <f>100.126+6.808</f>
        <v>106.934</v>
      </c>
      <c r="F10" s="68">
        <f>1114-99</f>
        <v>1015</v>
      </c>
      <c r="G10" s="68">
        <f>100.126+6.808</f>
        <v>106.934</v>
      </c>
      <c r="H10" s="69">
        <v>0</v>
      </c>
      <c r="I10" s="68">
        <v>0</v>
      </c>
      <c r="J10" s="68">
        <f>1740-209</f>
        <v>1531</v>
      </c>
      <c r="K10" s="68">
        <v>374.74699999999996</v>
      </c>
      <c r="L10" s="67">
        <f>1740-209</f>
        <v>1531</v>
      </c>
      <c r="M10" s="68">
        <f>673.241-298.494</f>
        <v>374.74699999999996</v>
      </c>
      <c r="N10" s="70">
        <f>2854-308</f>
        <v>2546</v>
      </c>
      <c r="O10" s="71">
        <f>773.367-291.686</f>
        <v>481.68099999999998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0</v>
      </c>
      <c r="C11" s="68">
        <v>0</v>
      </c>
      <c r="D11" s="68">
        <v>893</v>
      </c>
      <c r="E11" s="68">
        <v>103.837</v>
      </c>
      <c r="F11" s="68">
        <v>893</v>
      </c>
      <c r="G11" s="68">
        <v>103.837</v>
      </c>
      <c r="H11" s="69">
        <v>0</v>
      </c>
      <c r="I11" s="68">
        <v>0</v>
      </c>
      <c r="J11" s="68">
        <v>1274</v>
      </c>
      <c r="K11" s="68">
        <v>652.12300000000005</v>
      </c>
      <c r="L11" s="67">
        <v>1274</v>
      </c>
      <c r="M11" s="68">
        <v>652.12300000000005</v>
      </c>
      <c r="N11" s="70">
        <v>2167</v>
      </c>
      <c r="O11" s="71">
        <v>755.96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0</v>
      </c>
      <c r="C12" s="68">
        <v>0</v>
      </c>
      <c r="D12" s="68">
        <v>822</v>
      </c>
      <c r="E12" s="68">
        <v>200.661</v>
      </c>
      <c r="F12" s="68">
        <v>822</v>
      </c>
      <c r="G12" s="68">
        <v>200.661</v>
      </c>
      <c r="H12" s="69">
        <v>0</v>
      </c>
      <c r="I12" s="68">
        <v>0</v>
      </c>
      <c r="J12" s="68">
        <v>1756</v>
      </c>
      <c r="K12" s="68">
        <v>734.82600000000002</v>
      </c>
      <c r="L12" s="67">
        <v>1756</v>
      </c>
      <c r="M12" s="68">
        <v>734.82600000000002</v>
      </c>
      <c r="N12" s="70">
        <v>2578</v>
      </c>
      <c r="O12" s="71">
        <v>935.48699999999997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0</v>
      </c>
      <c r="C13" s="68">
        <v>0</v>
      </c>
      <c r="D13" s="68">
        <v>1137</v>
      </c>
      <c r="E13" s="68">
        <v>169.17500000000001</v>
      </c>
      <c r="F13" s="68">
        <v>1137</v>
      </c>
      <c r="G13" s="68">
        <v>169.17500000000001</v>
      </c>
      <c r="H13" s="69">
        <v>0</v>
      </c>
      <c r="I13" s="68">
        <v>0</v>
      </c>
      <c r="J13" s="68">
        <v>292</v>
      </c>
      <c r="K13" s="68">
        <v>439.42599999999999</v>
      </c>
      <c r="L13" s="67">
        <v>292</v>
      </c>
      <c r="M13" s="68">
        <v>439.42599999999999</v>
      </c>
      <c r="N13" s="70">
        <v>1429</v>
      </c>
      <c r="O13" s="71">
        <v>608.601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0</v>
      </c>
      <c r="C14" s="73">
        <v>0</v>
      </c>
      <c r="D14" s="73">
        <v>1255</v>
      </c>
      <c r="E14" s="73">
        <v>334.03399999999999</v>
      </c>
      <c r="F14" s="73">
        <v>1255</v>
      </c>
      <c r="G14" s="73">
        <v>334.03399999999999</v>
      </c>
      <c r="H14" s="74">
        <v>0</v>
      </c>
      <c r="I14" s="73">
        <v>0</v>
      </c>
      <c r="J14" s="73">
        <v>1680</v>
      </c>
      <c r="K14" s="73">
        <v>2790.5189999999998</v>
      </c>
      <c r="L14" s="72">
        <v>1680</v>
      </c>
      <c r="M14" s="73">
        <v>2790.5189999999998</v>
      </c>
      <c r="N14" s="75">
        <v>2935</v>
      </c>
      <c r="O14" s="76">
        <v>3124.5529999999999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0</v>
      </c>
      <c r="C15" s="68">
        <v>0</v>
      </c>
      <c r="D15" s="68">
        <v>686</v>
      </c>
      <c r="E15" s="68">
        <v>179.41399999999999</v>
      </c>
      <c r="F15" s="68">
        <v>686</v>
      </c>
      <c r="G15" s="68">
        <v>179.41399999999999</v>
      </c>
      <c r="H15" s="69">
        <v>0</v>
      </c>
      <c r="I15" s="68">
        <v>0</v>
      </c>
      <c r="J15" s="68">
        <v>963</v>
      </c>
      <c r="K15" s="68">
        <v>1007.046</v>
      </c>
      <c r="L15" s="67">
        <v>963</v>
      </c>
      <c r="M15" s="68">
        <v>1007.046</v>
      </c>
      <c r="N15" s="70">
        <v>1649</v>
      </c>
      <c r="O15" s="71">
        <v>1186.46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0</v>
      </c>
      <c r="C16" s="68">
        <v>0</v>
      </c>
      <c r="D16" s="68">
        <v>966</v>
      </c>
      <c r="E16" s="68">
        <v>147.471</v>
      </c>
      <c r="F16" s="68">
        <v>966</v>
      </c>
      <c r="G16" s="68">
        <v>147.471</v>
      </c>
      <c r="H16" s="69">
        <v>0</v>
      </c>
      <c r="I16" s="68">
        <v>0</v>
      </c>
      <c r="J16" s="68">
        <v>658</v>
      </c>
      <c r="K16" s="68">
        <v>1682.7570000000001</v>
      </c>
      <c r="L16" s="67">
        <v>658</v>
      </c>
      <c r="M16" s="68">
        <v>1682.7570000000001</v>
      </c>
      <c r="N16" s="70">
        <v>1624</v>
      </c>
      <c r="O16" s="71">
        <v>1830.2280000000001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0</v>
      </c>
      <c r="C17" s="68">
        <v>0</v>
      </c>
      <c r="D17" s="68">
        <v>255</v>
      </c>
      <c r="E17" s="68">
        <v>307.27999999999997</v>
      </c>
      <c r="F17" s="68">
        <v>255</v>
      </c>
      <c r="G17" s="68">
        <v>307.27999999999997</v>
      </c>
      <c r="H17" s="69">
        <v>0</v>
      </c>
      <c r="I17" s="68">
        <v>0</v>
      </c>
      <c r="J17" s="68">
        <v>466</v>
      </c>
      <c r="K17" s="68">
        <v>1672.5519999999999</v>
      </c>
      <c r="L17" s="67">
        <v>466</v>
      </c>
      <c r="M17" s="68">
        <v>1672.5519999999999</v>
      </c>
      <c r="N17" s="70">
        <v>721</v>
      </c>
      <c r="O17" s="71">
        <v>1979.8320000000001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0</v>
      </c>
      <c r="C18" s="68">
        <v>0</v>
      </c>
      <c r="D18" s="68">
        <v>464</v>
      </c>
      <c r="E18" s="68">
        <v>2651.326</v>
      </c>
      <c r="F18" s="68">
        <v>464</v>
      </c>
      <c r="G18" s="68">
        <v>2651.326</v>
      </c>
      <c r="H18" s="69">
        <v>0</v>
      </c>
      <c r="I18" s="68">
        <v>0</v>
      </c>
      <c r="J18" s="68">
        <v>756</v>
      </c>
      <c r="K18" s="68">
        <v>2196.5529999999999</v>
      </c>
      <c r="L18" s="67">
        <v>756</v>
      </c>
      <c r="M18" s="68">
        <v>2196.5529999999999</v>
      </c>
      <c r="N18" s="70">
        <v>1220</v>
      </c>
      <c r="O18" s="71">
        <v>4847.8789999999999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0</v>
      </c>
      <c r="C19" s="68">
        <v>0</v>
      </c>
      <c r="D19" s="68">
        <v>312</v>
      </c>
      <c r="E19" s="68">
        <v>2031.058</v>
      </c>
      <c r="F19" s="68">
        <v>312</v>
      </c>
      <c r="G19" s="68">
        <v>2031.058</v>
      </c>
      <c r="H19" s="69">
        <v>0</v>
      </c>
      <c r="I19" s="68">
        <v>0</v>
      </c>
      <c r="J19" s="68">
        <v>787</v>
      </c>
      <c r="K19" s="68">
        <v>2387.681</v>
      </c>
      <c r="L19" s="67">
        <v>787</v>
      </c>
      <c r="M19" s="68">
        <v>2387.681</v>
      </c>
      <c r="N19" s="70">
        <v>1099</v>
      </c>
      <c r="O19" s="71">
        <v>4418.7389999999996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0</v>
      </c>
      <c r="C20" s="68">
        <v>0</v>
      </c>
      <c r="D20" s="68">
        <v>826</v>
      </c>
      <c r="E20" s="68">
        <v>3195.2620000000002</v>
      </c>
      <c r="F20" s="68">
        <v>826</v>
      </c>
      <c r="G20" s="68">
        <v>3195.2620000000002</v>
      </c>
      <c r="H20" s="78">
        <v>0</v>
      </c>
      <c r="I20" s="68">
        <v>0</v>
      </c>
      <c r="J20" s="68">
        <v>1005</v>
      </c>
      <c r="K20" s="68">
        <v>1896.732</v>
      </c>
      <c r="L20" s="67">
        <v>1005</v>
      </c>
      <c r="M20" s="68">
        <v>1896.732</v>
      </c>
      <c r="N20" s="70">
        <v>1831</v>
      </c>
      <c r="O20" s="71">
        <v>5091.9939999999997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0</v>
      </c>
      <c r="C21" s="68">
        <v>0</v>
      </c>
      <c r="D21" s="68">
        <v>320</v>
      </c>
      <c r="E21" s="68">
        <v>1597.636</v>
      </c>
      <c r="F21" s="68">
        <v>320</v>
      </c>
      <c r="G21" s="68">
        <v>1597.636</v>
      </c>
      <c r="H21" s="78">
        <v>0</v>
      </c>
      <c r="I21" s="68">
        <v>0</v>
      </c>
      <c r="J21" s="68">
        <v>489</v>
      </c>
      <c r="K21" s="68">
        <v>1627.5329999999999</v>
      </c>
      <c r="L21" s="67">
        <v>489</v>
      </c>
      <c r="M21" s="68">
        <v>1627.5329999999999</v>
      </c>
      <c r="N21" s="70">
        <v>809</v>
      </c>
      <c r="O21" s="71">
        <v>3225.1689999999999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0</v>
      </c>
      <c r="C22" s="68">
        <v>0</v>
      </c>
      <c r="D22" s="68">
        <v>394</v>
      </c>
      <c r="E22" s="68">
        <v>1301.22</v>
      </c>
      <c r="F22" s="68">
        <v>394</v>
      </c>
      <c r="G22" s="68">
        <v>1301.22</v>
      </c>
      <c r="H22" s="78">
        <v>0</v>
      </c>
      <c r="I22" s="68">
        <v>0</v>
      </c>
      <c r="J22" s="68">
        <v>341</v>
      </c>
      <c r="K22" s="68">
        <v>1150.508</v>
      </c>
      <c r="L22" s="67">
        <v>341</v>
      </c>
      <c r="M22" s="68">
        <v>1150.508</v>
      </c>
      <c r="N22" s="70">
        <v>735</v>
      </c>
      <c r="O22" s="71">
        <v>2451.7280000000001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0</v>
      </c>
      <c r="C23" s="68">
        <v>0</v>
      </c>
      <c r="D23" s="68">
        <v>438</v>
      </c>
      <c r="E23" s="68">
        <v>1168.079</v>
      </c>
      <c r="F23" s="68">
        <v>438</v>
      </c>
      <c r="G23" s="68">
        <v>1168.079</v>
      </c>
      <c r="H23" s="78">
        <v>0</v>
      </c>
      <c r="I23" s="68">
        <v>0</v>
      </c>
      <c r="J23" s="68">
        <v>487</v>
      </c>
      <c r="K23" s="68">
        <v>1466.932</v>
      </c>
      <c r="L23" s="67">
        <v>487</v>
      </c>
      <c r="M23" s="68">
        <v>1466.932</v>
      </c>
      <c r="N23" s="70">
        <v>925</v>
      </c>
      <c r="O23" s="71">
        <v>2635.011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0</v>
      </c>
      <c r="C24" s="73">
        <v>0</v>
      </c>
      <c r="D24" s="73">
        <v>429</v>
      </c>
      <c r="E24" s="73">
        <v>782.53399999999999</v>
      </c>
      <c r="F24" s="73">
        <v>429</v>
      </c>
      <c r="G24" s="73">
        <v>782.53399999999999</v>
      </c>
      <c r="H24" s="79">
        <v>0</v>
      </c>
      <c r="I24" s="73">
        <v>0</v>
      </c>
      <c r="J24" s="73">
        <v>1770</v>
      </c>
      <c r="K24" s="73">
        <v>2616.6849999999999</v>
      </c>
      <c r="L24" s="72">
        <v>1770</v>
      </c>
      <c r="M24" s="73">
        <v>2616.6849999999999</v>
      </c>
      <c r="N24" s="75">
        <v>2199</v>
      </c>
      <c r="O24" s="76">
        <v>3399.2190000000001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0</v>
      </c>
      <c r="C25" s="68">
        <v>0</v>
      </c>
      <c r="D25" s="68">
        <v>648</v>
      </c>
      <c r="E25" s="68">
        <v>952.31799999999998</v>
      </c>
      <c r="F25" s="68">
        <v>648</v>
      </c>
      <c r="G25" s="68">
        <v>952.31799999999998</v>
      </c>
      <c r="H25" s="78">
        <v>0</v>
      </c>
      <c r="I25" s="68">
        <v>0</v>
      </c>
      <c r="J25" s="68">
        <v>495</v>
      </c>
      <c r="K25" s="68">
        <v>1124.577</v>
      </c>
      <c r="L25" s="67">
        <v>495</v>
      </c>
      <c r="M25" s="68">
        <v>1124.577</v>
      </c>
      <c r="N25" s="70">
        <v>1143</v>
      </c>
      <c r="O25" s="71">
        <v>2076.895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0</v>
      </c>
      <c r="C26" s="68">
        <v>0</v>
      </c>
      <c r="D26" s="68">
        <v>388</v>
      </c>
      <c r="E26" s="68">
        <v>994.36699999999996</v>
      </c>
      <c r="F26" s="68">
        <v>388</v>
      </c>
      <c r="G26" s="68">
        <v>994.36699999999996</v>
      </c>
      <c r="H26" s="69">
        <v>0</v>
      </c>
      <c r="I26" s="68">
        <v>0</v>
      </c>
      <c r="J26" s="68">
        <v>488</v>
      </c>
      <c r="K26" s="68">
        <v>1060.527</v>
      </c>
      <c r="L26" s="67">
        <v>488</v>
      </c>
      <c r="M26" s="68">
        <v>1060.527</v>
      </c>
      <c r="N26" s="70">
        <v>876</v>
      </c>
      <c r="O26" s="71">
        <v>2054.8939999999998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0</v>
      </c>
      <c r="C27" s="68">
        <v>0</v>
      </c>
      <c r="D27" s="81">
        <v>450</v>
      </c>
      <c r="E27" s="68">
        <v>732.52</v>
      </c>
      <c r="F27" s="81">
        <v>450</v>
      </c>
      <c r="G27" s="68">
        <v>732.52</v>
      </c>
      <c r="H27" s="82">
        <v>0</v>
      </c>
      <c r="I27" s="68">
        <v>0</v>
      </c>
      <c r="J27" s="81">
        <v>486</v>
      </c>
      <c r="K27" s="68">
        <v>6278.4250000000002</v>
      </c>
      <c r="L27" s="80">
        <v>486</v>
      </c>
      <c r="M27" s="68">
        <v>6278.4250000000002</v>
      </c>
      <c r="N27" s="83">
        <v>936</v>
      </c>
      <c r="O27" s="71">
        <v>7010.9449999999997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0</v>
      </c>
      <c r="C28" s="68">
        <v>0</v>
      </c>
      <c r="D28" s="81">
        <v>319</v>
      </c>
      <c r="E28" s="68">
        <v>905.07899999999995</v>
      </c>
      <c r="F28" s="81">
        <v>319</v>
      </c>
      <c r="G28" s="68">
        <v>905.07899999999995</v>
      </c>
      <c r="H28" s="82">
        <v>0</v>
      </c>
      <c r="I28" s="68">
        <v>0</v>
      </c>
      <c r="J28" s="81">
        <v>405</v>
      </c>
      <c r="K28" s="68">
        <v>1196.6659999999999</v>
      </c>
      <c r="L28" s="80">
        <v>405</v>
      </c>
      <c r="M28" s="68">
        <v>1196.6659999999999</v>
      </c>
      <c r="N28" s="83">
        <v>724</v>
      </c>
      <c r="O28" s="71">
        <v>2101.7449999999999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0</v>
      </c>
      <c r="C29" s="68">
        <v>0</v>
      </c>
      <c r="D29" s="81">
        <v>348</v>
      </c>
      <c r="E29" s="68">
        <v>888.654</v>
      </c>
      <c r="F29" s="81">
        <v>348</v>
      </c>
      <c r="G29" s="68">
        <v>888.654</v>
      </c>
      <c r="H29" s="82">
        <v>0</v>
      </c>
      <c r="I29" s="68">
        <v>0</v>
      </c>
      <c r="J29" s="81">
        <v>334</v>
      </c>
      <c r="K29" s="68">
        <v>1064.0999999999999</v>
      </c>
      <c r="L29" s="80">
        <v>334</v>
      </c>
      <c r="M29" s="68">
        <v>1064.0999999999999</v>
      </c>
      <c r="N29" s="83">
        <v>682</v>
      </c>
      <c r="O29" s="71">
        <v>1952.7539999999999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0</v>
      </c>
      <c r="C30" s="68">
        <v>0</v>
      </c>
      <c r="D30" s="81">
        <v>265</v>
      </c>
      <c r="E30" s="68">
        <v>540.78399999999999</v>
      </c>
      <c r="F30" s="81">
        <v>265</v>
      </c>
      <c r="G30" s="68">
        <v>540.78399999999999</v>
      </c>
      <c r="H30" s="82">
        <v>0</v>
      </c>
      <c r="I30" s="68">
        <v>0</v>
      </c>
      <c r="J30" s="81">
        <v>426</v>
      </c>
      <c r="K30" s="68">
        <v>1141.605</v>
      </c>
      <c r="L30" s="80">
        <v>426</v>
      </c>
      <c r="M30" s="68">
        <v>1141.605</v>
      </c>
      <c r="N30" s="83">
        <v>691</v>
      </c>
      <c r="O30" s="71">
        <v>1682.3889999999999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0</v>
      </c>
      <c r="C31" s="68">
        <v>0</v>
      </c>
      <c r="D31" s="81">
        <v>276</v>
      </c>
      <c r="E31" s="68">
        <v>831.15499999999997</v>
      </c>
      <c r="F31" s="81">
        <v>276</v>
      </c>
      <c r="G31" s="68">
        <v>831.15499999999997</v>
      </c>
      <c r="H31" s="82">
        <v>0</v>
      </c>
      <c r="I31" s="68">
        <v>0</v>
      </c>
      <c r="J31" s="81">
        <v>376</v>
      </c>
      <c r="K31" s="68">
        <v>1177.4970000000001</v>
      </c>
      <c r="L31" s="80">
        <v>376</v>
      </c>
      <c r="M31" s="68">
        <v>1177.4970000000001</v>
      </c>
      <c r="N31" s="83">
        <v>652</v>
      </c>
      <c r="O31" s="71">
        <v>2008.652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0</v>
      </c>
      <c r="C32" s="68">
        <v>0</v>
      </c>
      <c r="D32" s="81">
        <v>235</v>
      </c>
      <c r="E32" s="68">
        <v>960.904</v>
      </c>
      <c r="F32" s="81">
        <v>235</v>
      </c>
      <c r="G32" s="68">
        <v>960.904</v>
      </c>
      <c r="H32" s="82">
        <v>0</v>
      </c>
      <c r="I32" s="68">
        <v>0</v>
      </c>
      <c r="J32" s="81">
        <v>287</v>
      </c>
      <c r="K32" s="68">
        <v>1457.6759999999999</v>
      </c>
      <c r="L32" s="80">
        <v>287</v>
      </c>
      <c r="M32" s="68">
        <v>1457.6759999999999</v>
      </c>
      <c r="N32" s="83">
        <v>522</v>
      </c>
      <c r="O32" s="71">
        <v>2418.58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0</v>
      </c>
      <c r="C33" s="68">
        <v>0</v>
      </c>
      <c r="D33" s="81">
        <v>250</v>
      </c>
      <c r="E33" s="68">
        <v>766.27300000000002</v>
      </c>
      <c r="F33" s="81">
        <v>250</v>
      </c>
      <c r="G33" s="68">
        <v>766.27300000000002</v>
      </c>
      <c r="H33" s="82">
        <v>0</v>
      </c>
      <c r="I33" s="68">
        <v>0</v>
      </c>
      <c r="J33" s="81">
        <v>392</v>
      </c>
      <c r="K33" s="68">
        <v>4112.7520000000004</v>
      </c>
      <c r="L33" s="80">
        <v>392</v>
      </c>
      <c r="M33" s="68">
        <v>4112.7520000000004</v>
      </c>
      <c r="N33" s="83">
        <v>642</v>
      </c>
      <c r="O33" s="71">
        <v>4879.0249999999996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0</v>
      </c>
      <c r="C34" s="73">
        <v>0</v>
      </c>
      <c r="D34" s="85">
        <v>311</v>
      </c>
      <c r="E34" s="73">
        <v>1274.7260000000001</v>
      </c>
      <c r="F34" s="85">
        <v>311</v>
      </c>
      <c r="G34" s="73">
        <v>1274.7260000000001</v>
      </c>
      <c r="H34" s="86">
        <v>0</v>
      </c>
      <c r="I34" s="73">
        <v>0</v>
      </c>
      <c r="J34" s="85">
        <v>500</v>
      </c>
      <c r="K34" s="73">
        <v>4887.4059999999999</v>
      </c>
      <c r="L34" s="84">
        <v>500</v>
      </c>
      <c r="M34" s="73">
        <v>4887.4059999999999</v>
      </c>
      <c r="N34" s="87">
        <v>811</v>
      </c>
      <c r="O34" s="76">
        <v>6162.1319999999996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0</v>
      </c>
      <c r="C35" s="68">
        <v>0</v>
      </c>
      <c r="D35" s="80">
        <v>414</v>
      </c>
      <c r="E35" s="68">
        <v>2727.5390000000002</v>
      </c>
      <c r="F35" s="80">
        <v>414</v>
      </c>
      <c r="G35" s="68">
        <v>2727.5390000000002</v>
      </c>
      <c r="H35" s="82">
        <v>0</v>
      </c>
      <c r="I35" s="68">
        <v>0</v>
      </c>
      <c r="J35" s="80">
        <v>524</v>
      </c>
      <c r="K35" s="68">
        <v>5272.4210000000003</v>
      </c>
      <c r="L35" s="80">
        <v>524</v>
      </c>
      <c r="M35" s="68">
        <v>5272.4210000000003</v>
      </c>
      <c r="N35" s="88">
        <v>938</v>
      </c>
      <c r="O35" s="71">
        <v>7999.96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0</v>
      </c>
      <c r="C36" s="68">
        <v>0</v>
      </c>
      <c r="D36" s="80">
        <v>450</v>
      </c>
      <c r="E36" s="68">
        <v>3015.8370000000004</v>
      </c>
      <c r="F36" s="80">
        <v>450</v>
      </c>
      <c r="G36" s="68">
        <v>3015.8370000000004</v>
      </c>
      <c r="H36" s="82">
        <v>0</v>
      </c>
      <c r="I36" s="68">
        <v>0</v>
      </c>
      <c r="J36" s="80">
        <v>513</v>
      </c>
      <c r="K36" s="68">
        <v>5092.3420000000006</v>
      </c>
      <c r="L36" s="80">
        <v>513</v>
      </c>
      <c r="M36" s="68">
        <v>5092.3420000000006</v>
      </c>
      <c r="N36" s="88">
        <v>963</v>
      </c>
      <c r="O36" s="71">
        <v>8108.179000000001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0</v>
      </c>
      <c r="C37" s="89">
        <v>0</v>
      </c>
      <c r="D37" s="89">
        <v>356</v>
      </c>
      <c r="E37" s="89">
        <v>3931.8560000000002</v>
      </c>
      <c r="F37" s="89">
        <v>356</v>
      </c>
      <c r="G37" s="89">
        <v>3931.8560000000002</v>
      </c>
      <c r="H37" s="90">
        <v>0</v>
      </c>
      <c r="I37" s="89">
        <v>0</v>
      </c>
      <c r="J37" s="89">
        <v>378</v>
      </c>
      <c r="K37" s="89">
        <v>3714.1570000000002</v>
      </c>
      <c r="L37" s="89">
        <v>378</v>
      </c>
      <c r="M37" s="89">
        <v>3714.1570000000002</v>
      </c>
      <c r="N37" s="91">
        <v>734</v>
      </c>
      <c r="O37" s="92">
        <v>7646.0130000000008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0</v>
      </c>
      <c r="C38" s="89">
        <v>0</v>
      </c>
      <c r="D38" s="89">
        <v>411</v>
      </c>
      <c r="E38" s="89">
        <v>4045.808</v>
      </c>
      <c r="F38" s="89">
        <v>411</v>
      </c>
      <c r="G38" s="89">
        <v>4045.808</v>
      </c>
      <c r="H38" s="90">
        <v>0</v>
      </c>
      <c r="I38" s="89">
        <v>0</v>
      </c>
      <c r="J38" s="89">
        <v>509</v>
      </c>
      <c r="K38" s="89">
        <v>4254.7489999999998</v>
      </c>
      <c r="L38" s="89">
        <v>509</v>
      </c>
      <c r="M38" s="89">
        <v>4254.7489999999998</v>
      </c>
      <c r="N38" s="91">
        <v>920</v>
      </c>
      <c r="O38" s="92">
        <v>8300.5570000000007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0</v>
      </c>
      <c r="C39" s="89">
        <v>0</v>
      </c>
      <c r="D39" s="89">
        <v>2759</v>
      </c>
      <c r="E39" s="89">
        <v>4936.1970000000001</v>
      </c>
      <c r="F39" s="89">
        <v>2759</v>
      </c>
      <c r="G39" s="89">
        <v>4936.1970000000001</v>
      </c>
      <c r="H39" s="90">
        <v>0</v>
      </c>
      <c r="I39" s="89">
        <v>0</v>
      </c>
      <c r="J39" s="89">
        <v>2791</v>
      </c>
      <c r="K39" s="89">
        <v>4964.2460000000001</v>
      </c>
      <c r="L39" s="89">
        <v>2791</v>
      </c>
      <c r="M39" s="89">
        <v>4964.2460000000001</v>
      </c>
      <c r="N39" s="91">
        <v>5550</v>
      </c>
      <c r="O39" s="92">
        <v>9900.4429999999993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0</v>
      </c>
      <c r="C40" s="89">
        <v>0</v>
      </c>
      <c r="D40" s="89">
        <v>369</v>
      </c>
      <c r="E40" s="89">
        <v>6825.6790000000001</v>
      </c>
      <c r="F40" s="89">
        <v>369</v>
      </c>
      <c r="G40" s="89">
        <v>6825.6790000000001</v>
      </c>
      <c r="H40" s="90">
        <v>0</v>
      </c>
      <c r="I40" s="89">
        <v>0</v>
      </c>
      <c r="J40" s="89">
        <v>416</v>
      </c>
      <c r="K40" s="89">
        <v>6240.134</v>
      </c>
      <c r="L40" s="89">
        <v>416</v>
      </c>
      <c r="M40" s="89">
        <v>6240.134</v>
      </c>
      <c r="N40" s="91">
        <v>785</v>
      </c>
      <c r="O40" s="92">
        <v>13065.813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0</v>
      </c>
      <c r="C41" s="89">
        <v>0</v>
      </c>
      <c r="D41" s="89">
        <v>444</v>
      </c>
      <c r="E41" s="89">
        <v>4527.6499999999996</v>
      </c>
      <c r="F41" s="89">
        <v>444</v>
      </c>
      <c r="G41" s="89">
        <v>4527.6499999999996</v>
      </c>
      <c r="H41" s="90">
        <v>0</v>
      </c>
      <c r="I41" s="89">
        <v>0</v>
      </c>
      <c r="J41" s="89">
        <v>439</v>
      </c>
      <c r="K41" s="89">
        <v>3937.3980000000001</v>
      </c>
      <c r="L41" s="89">
        <v>439</v>
      </c>
      <c r="M41" s="89">
        <v>3937.3980000000001</v>
      </c>
      <c r="N41" s="91">
        <v>883</v>
      </c>
      <c r="O41" s="92">
        <v>8465.0480000000007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0</v>
      </c>
      <c r="C42" s="89">
        <v>0</v>
      </c>
      <c r="D42" s="89">
        <v>468</v>
      </c>
      <c r="E42" s="89">
        <v>3678.471</v>
      </c>
      <c r="F42" s="89">
        <v>468</v>
      </c>
      <c r="G42" s="89">
        <v>3678.471</v>
      </c>
      <c r="H42" s="90">
        <v>0</v>
      </c>
      <c r="I42" s="89">
        <v>0</v>
      </c>
      <c r="J42" s="89">
        <v>369</v>
      </c>
      <c r="K42" s="89">
        <v>4093.9969999999998</v>
      </c>
      <c r="L42" s="89">
        <v>369</v>
      </c>
      <c r="M42" s="89">
        <v>4093.9969999999998</v>
      </c>
      <c r="N42" s="91">
        <v>837</v>
      </c>
      <c r="O42" s="92">
        <v>7772.4679999999998</v>
      </c>
      <c r="Q42" s="6"/>
      <c r="R42" s="6"/>
      <c r="S42" s="6"/>
      <c r="T42" s="6"/>
      <c r="U42" s="6"/>
      <c r="V42" s="6"/>
    </row>
    <row r="43" spans="1:22" s="4" customFormat="1" ht="12.65" customHeight="1">
      <c r="A43" s="34">
        <v>2019</v>
      </c>
      <c r="B43" s="89">
        <v>0</v>
      </c>
      <c r="C43" s="89">
        <v>0</v>
      </c>
      <c r="D43" s="89">
        <v>385</v>
      </c>
      <c r="E43" s="89">
        <v>2967.0970000000002</v>
      </c>
      <c r="F43" s="89">
        <v>385</v>
      </c>
      <c r="G43" s="89">
        <v>2967.0970000000002</v>
      </c>
      <c r="H43" s="90">
        <v>0</v>
      </c>
      <c r="I43" s="89">
        <v>0</v>
      </c>
      <c r="J43" s="89">
        <v>280</v>
      </c>
      <c r="K43" s="89">
        <v>4230.2049999999999</v>
      </c>
      <c r="L43" s="89">
        <v>280</v>
      </c>
      <c r="M43" s="89">
        <v>4230.2049999999999</v>
      </c>
      <c r="N43" s="91">
        <v>665</v>
      </c>
      <c r="O43" s="92">
        <v>7197.3019999999997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0</v>
      </c>
      <c r="C44" s="73">
        <v>0</v>
      </c>
      <c r="D44" s="73">
        <v>435</v>
      </c>
      <c r="E44" s="73">
        <v>1924.5609999999999</v>
      </c>
      <c r="F44" s="73">
        <v>435</v>
      </c>
      <c r="G44" s="73">
        <v>1924.5609999999999</v>
      </c>
      <c r="H44" s="79">
        <v>0</v>
      </c>
      <c r="I44" s="73">
        <v>0</v>
      </c>
      <c r="J44" s="73">
        <v>344</v>
      </c>
      <c r="K44" s="73">
        <v>4330.6589999999997</v>
      </c>
      <c r="L44" s="73">
        <v>344</v>
      </c>
      <c r="M44" s="73">
        <v>4330.6589999999997</v>
      </c>
      <c r="N44" s="75">
        <v>779</v>
      </c>
      <c r="O44" s="76">
        <v>6255.22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0</v>
      </c>
      <c r="C45" s="93">
        <v>0</v>
      </c>
      <c r="D45" s="93">
        <v>319</v>
      </c>
      <c r="E45" s="93">
        <v>3401.6019999999999</v>
      </c>
      <c r="F45" s="93">
        <v>319</v>
      </c>
      <c r="G45" s="93">
        <v>3401.6019999999999</v>
      </c>
      <c r="H45" s="94">
        <v>0</v>
      </c>
      <c r="I45" s="93">
        <v>0</v>
      </c>
      <c r="J45" s="93">
        <v>261</v>
      </c>
      <c r="K45" s="93">
        <v>4357.6440000000002</v>
      </c>
      <c r="L45" s="93">
        <v>261</v>
      </c>
      <c r="M45" s="93">
        <v>4357.6440000000002</v>
      </c>
      <c r="N45" s="93">
        <v>580</v>
      </c>
      <c r="O45" s="95">
        <v>7759.2460000000001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1"/>
  <sheetViews>
    <sheetView zoomScaleNormal="100" zoomScaleSheetLayoutView="100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43</v>
      </c>
      <c r="C4" s="5"/>
      <c r="O4" s="6"/>
    </row>
    <row r="5" spans="1:22" s="4" customFormat="1" ht="12" customHeight="1"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132" t="s">
        <v>54</v>
      </c>
      <c r="C9" s="133" t="s">
        <v>54</v>
      </c>
      <c r="D9" s="133" t="s">
        <v>54</v>
      </c>
      <c r="E9" s="133" t="s">
        <v>54</v>
      </c>
      <c r="F9" s="133" t="s">
        <v>54</v>
      </c>
      <c r="G9" s="133" t="s">
        <v>54</v>
      </c>
      <c r="H9" s="134" t="s">
        <v>54</v>
      </c>
      <c r="I9" s="133" t="s">
        <v>54</v>
      </c>
      <c r="J9" s="133" t="s">
        <v>54</v>
      </c>
      <c r="K9" s="133" t="s">
        <v>54</v>
      </c>
      <c r="L9" s="132" t="s">
        <v>54</v>
      </c>
      <c r="M9" s="133" t="s">
        <v>54</v>
      </c>
      <c r="N9" s="133" t="s">
        <v>54</v>
      </c>
      <c r="O9" s="135" t="s">
        <v>54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1</v>
      </c>
      <c r="C10" s="68">
        <v>93.814999999999998</v>
      </c>
      <c r="D10" s="68">
        <v>8</v>
      </c>
      <c r="E10" s="68">
        <v>55.343000000000004</v>
      </c>
      <c r="F10" s="68">
        <v>9</v>
      </c>
      <c r="G10" s="68">
        <v>149.15799999999999</v>
      </c>
      <c r="H10" s="69">
        <v>1</v>
      </c>
      <c r="I10" s="68">
        <v>93.814999999999998</v>
      </c>
      <c r="J10" s="68">
        <v>8</v>
      </c>
      <c r="K10" s="68">
        <v>55.343000000000004</v>
      </c>
      <c r="L10" s="67">
        <v>9</v>
      </c>
      <c r="M10" s="68">
        <v>149.15799999999999</v>
      </c>
      <c r="N10" s="70">
        <v>18</v>
      </c>
      <c r="O10" s="71">
        <v>298.31599999999997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29</v>
      </c>
      <c r="C11" s="68">
        <v>2743.06</v>
      </c>
      <c r="D11" s="68">
        <v>46</v>
      </c>
      <c r="E11" s="68">
        <v>180.77500000000001</v>
      </c>
      <c r="F11" s="68">
        <v>75</v>
      </c>
      <c r="G11" s="68">
        <v>2923.835</v>
      </c>
      <c r="H11" s="69">
        <v>29</v>
      </c>
      <c r="I11" s="68">
        <v>2743.06</v>
      </c>
      <c r="J11" s="68">
        <v>45</v>
      </c>
      <c r="K11" s="68">
        <v>158.97999999999999</v>
      </c>
      <c r="L11" s="67">
        <v>74</v>
      </c>
      <c r="M11" s="68">
        <v>2902.04</v>
      </c>
      <c r="N11" s="70">
        <v>149</v>
      </c>
      <c r="O11" s="71">
        <v>5825.875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36</v>
      </c>
      <c r="C12" s="68">
        <v>3412.8510000000001</v>
      </c>
      <c r="D12" s="68">
        <v>98</v>
      </c>
      <c r="E12" s="68">
        <v>88.463999999999999</v>
      </c>
      <c r="F12" s="68">
        <v>134</v>
      </c>
      <c r="G12" s="68">
        <v>3501.3150000000001</v>
      </c>
      <c r="H12" s="69">
        <v>36</v>
      </c>
      <c r="I12" s="68">
        <v>3412.8510000000001</v>
      </c>
      <c r="J12" s="68">
        <v>97</v>
      </c>
      <c r="K12" s="68">
        <v>88.299000000000007</v>
      </c>
      <c r="L12" s="67">
        <v>133</v>
      </c>
      <c r="M12" s="68">
        <v>3501.15</v>
      </c>
      <c r="N12" s="70">
        <v>267</v>
      </c>
      <c r="O12" s="71">
        <v>7002.4650000000001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38</v>
      </c>
      <c r="C13" s="68">
        <v>3454.317</v>
      </c>
      <c r="D13" s="68">
        <v>353</v>
      </c>
      <c r="E13" s="68">
        <v>277.07400000000001</v>
      </c>
      <c r="F13" s="68">
        <v>391</v>
      </c>
      <c r="G13" s="68">
        <v>3731.3910000000001</v>
      </c>
      <c r="H13" s="69">
        <v>37</v>
      </c>
      <c r="I13" s="68">
        <v>3452.962</v>
      </c>
      <c r="J13" s="68">
        <v>354</v>
      </c>
      <c r="K13" s="68">
        <v>278.42899999999997</v>
      </c>
      <c r="L13" s="67">
        <v>391</v>
      </c>
      <c r="M13" s="68">
        <v>3731.3910000000001</v>
      </c>
      <c r="N13" s="70">
        <v>782</v>
      </c>
      <c r="O13" s="71">
        <v>7462.7820000000002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45</v>
      </c>
      <c r="C14" s="73">
        <v>4056.3009999999999</v>
      </c>
      <c r="D14" s="73">
        <v>687</v>
      </c>
      <c r="E14" s="73">
        <v>802.28499999999997</v>
      </c>
      <c r="F14" s="73">
        <v>732</v>
      </c>
      <c r="G14" s="73">
        <v>4858.5860000000002</v>
      </c>
      <c r="H14" s="74">
        <v>45</v>
      </c>
      <c r="I14" s="73">
        <v>4056.3009999999999</v>
      </c>
      <c r="J14" s="73">
        <v>680</v>
      </c>
      <c r="K14" s="73">
        <v>1074.5650000000001</v>
      </c>
      <c r="L14" s="72">
        <v>725</v>
      </c>
      <c r="M14" s="73">
        <v>5130.866</v>
      </c>
      <c r="N14" s="75">
        <v>1457</v>
      </c>
      <c r="O14" s="76">
        <v>9989.4519999999993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55</v>
      </c>
      <c r="C15" s="68">
        <v>4821.9219999999996</v>
      </c>
      <c r="D15" s="68">
        <v>2083</v>
      </c>
      <c r="E15" s="68">
        <v>1930.0409999999999</v>
      </c>
      <c r="F15" s="68">
        <v>2138</v>
      </c>
      <c r="G15" s="68">
        <v>6751.9629999999997</v>
      </c>
      <c r="H15" s="69">
        <v>54</v>
      </c>
      <c r="I15" s="68">
        <v>4820.4740000000002</v>
      </c>
      <c r="J15" s="68">
        <v>2077</v>
      </c>
      <c r="K15" s="68">
        <v>1720.4380000000001</v>
      </c>
      <c r="L15" s="67">
        <v>2131</v>
      </c>
      <c r="M15" s="68">
        <v>6540.9120000000003</v>
      </c>
      <c r="N15" s="70">
        <v>4269</v>
      </c>
      <c r="O15" s="71">
        <v>13292.875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65</v>
      </c>
      <c r="C16" s="68">
        <v>5910.558</v>
      </c>
      <c r="D16" s="68">
        <v>2678</v>
      </c>
      <c r="E16" s="68">
        <v>2786.0650000000001</v>
      </c>
      <c r="F16" s="68">
        <v>2743</v>
      </c>
      <c r="G16" s="68">
        <v>8696.6229999999996</v>
      </c>
      <c r="H16" s="69">
        <v>65</v>
      </c>
      <c r="I16" s="68">
        <v>5910.558</v>
      </c>
      <c r="J16" s="68">
        <v>2659</v>
      </c>
      <c r="K16" s="68">
        <v>2268.107</v>
      </c>
      <c r="L16" s="67">
        <v>2724</v>
      </c>
      <c r="M16" s="68">
        <v>8178.665</v>
      </c>
      <c r="N16" s="70">
        <v>5467</v>
      </c>
      <c r="O16" s="71">
        <v>16875.288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82</v>
      </c>
      <c r="C17" s="68">
        <v>7382.7709999999997</v>
      </c>
      <c r="D17" s="68">
        <v>3370</v>
      </c>
      <c r="E17" s="68">
        <v>2686.6880000000001</v>
      </c>
      <c r="F17" s="68">
        <v>3452</v>
      </c>
      <c r="G17" s="68">
        <v>10069.459000000001</v>
      </c>
      <c r="H17" s="69">
        <v>81</v>
      </c>
      <c r="I17" s="68">
        <v>7297.3509999999997</v>
      </c>
      <c r="J17" s="68">
        <v>3335</v>
      </c>
      <c r="K17" s="68">
        <v>2591.6529999999998</v>
      </c>
      <c r="L17" s="67">
        <v>3416</v>
      </c>
      <c r="M17" s="68">
        <v>9889.0040000000008</v>
      </c>
      <c r="N17" s="70">
        <v>6868</v>
      </c>
      <c r="O17" s="71">
        <v>19958.463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103</v>
      </c>
      <c r="C18" s="68">
        <v>10209.989</v>
      </c>
      <c r="D18" s="68">
        <v>4460</v>
      </c>
      <c r="E18" s="68">
        <v>3936.183</v>
      </c>
      <c r="F18" s="68">
        <v>4563</v>
      </c>
      <c r="G18" s="68">
        <v>14146.172</v>
      </c>
      <c r="H18" s="69">
        <v>101</v>
      </c>
      <c r="I18" s="68">
        <v>9229.3349999999991</v>
      </c>
      <c r="J18" s="68">
        <v>4473</v>
      </c>
      <c r="K18" s="68">
        <v>3934.8069999999998</v>
      </c>
      <c r="L18" s="67">
        <v>4574</v>
      </c>
      <c r="M18" s="68">
        <v>13164.142</v>
      </c>
      <c r="N18" s="70">
        <v>9137</v>
      </c>
      <c r="O18" s="71">
        <v>27310.313999999998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197</v>
      </c>
      <c r="C19" s="68">
        <v>13796.514999999999</v>
      </c>
      <c r="D19" s="68">
        <v>4167</v>
      </c>
      <c r="E19" s="68">
        <v>4026.2550000000001</v>
      </c>
      <c r="F19" s="68">
        <v>4364</v>
      </c>
      <c r="G19" s="68">
        <v>17822.77</v>
      </c>
      <c r="H19" s="69">
        <v>192</v>
      </c>
      <c r="I19" s="68">
        <v>13032.358</v>
      </c>
      <c r="J19" s="68">
        <v>4185</v>
      </c>
      <c r="K19" s="68">
        <v>4007.4229999999998</v>
      </c>
      <c r="L19" s="67">
        <v>4377</v>
      </c>
      <c r="M19" s="68">
        <v>17039.780999999999</v>
      </c>
      <c r="N19" s="70">
        <v>8741</v>
      </c>
      <c r="O19" s="71">
        <v>34862.550999999999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396</v>
      </c>
      <c r="C20" s="68">
        <v>17026.155999999999</v>
      </c>
      <c r="D20" s="68">
        <v>5593</v>
      </c>
      <c r="E20" s="68">
        <v>5447.2669999999998</v>
      </c>
      <c r="F20" s="68">
        <v>5989</v>
      </c>
      <c r="G20" s="68">
        <v>22473.422999999999</v>
      </c>
      <c r="H20" s="78">
        <v>393</v>
      </c>
      <c r="I20" s="68">
        <v>16996.681</v>
      </c>
      <c r="J20" s="68">
        <v>5553</v>
      </c>
      <c r="K20" s="68">
        <v>5365.7309999999998</v>
      </c>
      <c r="L20" s="67">
        <v>5946</v>
      </c>
      <c r="M20" s="68">
        <v>22362.412</v>
      </c>
      <c r="N20" s="70">
        <v>11935</v>
      </c>
      <c r="O20" s="71">
        <v>44835.834999999999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479</v>
      </c>
      <c r="C21" s="68">
        <v>14869.213</v>
      </c>
      <c r="D21" s="68">
        <v>5307</v>
      </c>
      <c r="E21" s="68">
        <v>4833.57</v>
      </c>
      <c r="F21" s="68">
        <v>5786</v>
      </c>
      <c r="G21" s="68">
        <v>19702.782999999999</v>
      </c>
      <c r="H21" s="78">
        <v>477</v>
      </c>
      <c r="I21" s="68">
        <v>14880.91</v>
      </c>
      <c r="J21" s="68">
        <v>5308</v>
      </c>
      <c r="K21" s="68">
        <v>4841.2150000000001</v>
      </c>
      <c r="L21" s="67">
        <v>5785</v>
      </c>
      <c r="M21" s="68">
        <v>19722.125</v>
      </c>
      <c r="N21" s="70">
        <v>11571</v>
      </c>
      <c r="O21" s="71">
        <v>39424.908000000003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425</v>
      </c>
      <c r="C22" s="68">
        <v>13387.427</v>
      </c>
      <c r="D22" s="68">
        <v>3883</v>
      </c>
      <c r="E22" s="68">
        <v>4679.3320000000003</v>
      </c>
      <c r="F22" s="68">
        <v>4308</v>
      </c>
      <c r="G22" s="68">
        <v>18066.758999999998</v>
      </c>
      <c r="H22" s="78">
        <v>432</v>
      </c>
      <c r="I22" s="68">
        <v>13539.766</v>
      </c>
      <c r="J22" s="68">
        <v>3867</v>
      </c>
      <c r="K22" s="68">
        <v>4661.4849999999997</v>
      </c>
      <c r="L22" s="67">
        <v>4299</v>
      </c>
      <c r="M22" s="68">
        <v>18201.251</v>
      </c>
      <c r="N22" s="70">
        <v>8607</v>
      </c>
      <c r="O22" s="71">
        <v>36268.01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622</v>
      </c>
      <c r="C23" s="68">
        <v>16955.744999999999</v>
      </c>
      <c r="D23" s="68">
        <v>3845</v>
      </c>
      <c r="E23" s="68">
        <v>5050.0349999999999</v>
      </c>
      <c r="F23" s="68">
        <v>4467</v>
      </c>
      <c r="G23" s="68">
        <v>22005.78</v>
      </c>
      <c r="H23" s="78">
        <v>617</v>
      </c>
      <c r="I23" s="68">
        <v>16873.670999999998</v>
      </c>
      <c r="J23" s="68">
        <v>3838</v>
      </c>
      <c r="K23" s="68">
        <v>4835.6819999999998</v>
      </c>
      <c r="L23" s="67">
        <v>4455</v>
      </c>
      <c r="M23" s="68">
        <v>21709.352999999999</v>
      </c>
      <c r="N23" s="70">
        <v>8922</v>
      </c>
      <c r="O23" s="71">
        <v>43715.133000000002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997</v>
      </c>
      <c r="C24" s="73">
        <v>22606.166000000001</v>
      </c>
      <c r="D24" s="73">
        <v>3910</v>
      </c>
      <c r="E24" s="73">
        <v>4592.2780000000002</v>
      </c>
      <c r="F24" s="73">
        <v>4907</v>
      </c>
      <c r="G24" s="73">
        <v>27198.444</v>
      </c>
      <c r="H24" s="79">
        <v>984</v>
      </c>
      <c r="I24" s="73">
        <v>22365.664000000001</v>
      </c>
      <c r="J24" s="73">
        <v>3910</v>
      </c>
      <c r="K24" s="73">
        <v>4584.6620000000003</v>
      </c>
      <c r="L24" s="72">
        <v>4894</v>
      </c>
      <c r="M24" s="73">
        <v>26950.326000000001</v>
      </c>
      <c r="N24" s="75">
        <v>9801</v>
      </c>
      <c r="O24" s="76">
        <v>54148.77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1437</v>
      </c>
      <c r="C25" s="68">
        <v>33816.214</v>
      </c>
      <c r="D25" s="68">
        <v>4430</v>
      </c>
      <c r="E25" s="68">
        <v>7523.1509999999998</v>
      </c>
      <c r="F25" s="68">
        <v>5867</v>
      </c>
      <c r="G25" s="68">
        <v>41339.364999999998</v>
      </c>
      <c r="H25" s="78">
        <v>1432</v>
      </c>
      <c r="I25" s="68">
        <v>33937.758999999998</v>
      </c>
      <c r="J25" s="68">
        <v>4431</v>
      </c>
      <c r="K25" s="68">
        <v>7495.36</v>
      </c>
      <c r="L25" s="67">
        <v>5863</v>
      </c>
      <c r="M25" s="68">
        <v>41433.118999999999</v>
      </c>
      <c r="N25" s="70">
        <v>11730</v>
      </c>
      <c r="O25" s="71">
        <v>82772.483999999997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1893</v>
      </c>
      <c r="C26" s="68">
        <v>41552.737999999998</v>
      </c>
      <c r="D26" s="68">
        <v>4716</v>
      </c>
      <c r="E26" s="68">
        <v>7802.7669999999998</v>
      </c>
      <c r="F26" s="68">
        <v>6609</v>
      </c>
      <c r="G26" s="68">
        <v>49355.504999999997</v>
      </c>
      <c r="H26" s="69">
        <v>1904</v>
      </c>
      <c r="I26" s="68">
        <v>41438.330999999998</v>
      </c>
      <c r="J26" s="68">
        <v>4694</v>
      </c>
      <c r="K26" s="68">
        <v>7779.01</v>
      </c>
      <c r="L26" s="67">
        <v>6598</v>
      </c>
      <c r="M26" s="68">
        <v>49217.341</v>
      </c>
      <c r="N26" s="70">
        <v>13207</v>
      </c>
      <c r="O26" s="71">
        <v>98572.846000000005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2223</v>
      </c>
      <c r="C27" s="68">
        <v>45185.81</v>
      </c>
      <c r="D27" s="81">
        <v>4790</v>
      </c>
      <c r="E27" s="68">
        <v>8134.02</v>
      </c>
      <c r="F27" s="81">
        <v>7013</v>
      </c>
      <c r="G27" s="68">
        <v>53319.83</v>
      </c>
      <c r="H27" s="82">
        <v>2215</v>
      </c>
      <c r="I27" s="68">
        <v>45164.373</v>
      </c>
      <c r="J27" s="81">
        <v>4787</v>
      </c>
      <c r="K27" s="68">
        <v>6464.9480000000003</v>
      </c>
      <c r="L27" s="80">
        <v>7002</v>
      </c>
      <c r="M27" s="68">
        <v>51629.321000000004</v>
      </c>
      <c r="N27" s="83">
        <v>14015</v>
      </c>
      <c r="O27" s="71">
        <v>104949.151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2438</v>
      </c>
      <c r="C28" s="68">
        <v>49499.826999999997</v>
      </c>
      <c r="D28" s="81">
        <v>3112</v>
      </c>
      <c r="E28" s="68">
        <v>6208.2619999999997</v>
      </c>
      <c r="F28" s="81">
        <v>5550</v>
      </c>
      <c r="G28" s="68">
        <v>55708.089</v>
      </c>
      <c r="H28" s="82">
        <v>2433</v>
      </c>
      <c r="I28" s="68">
        <v>49338.587</v>
      </c>
      <c r="J28" s="81">
        <v>3111</v>
      </c>
      <c r="K28" s="68">
        <v>6213.8459999999995</v>
      </c>
      <c r="L28" s="80">
        <v>5544</v>
      </c>
      <c r="M28" s="68">
        <v>55552.432999999997</v>
      </c>
      <c r="N28" s="83">
        <v>11094</v>
      </c>
      <c r="O28" s="71">
        <v>111260.522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2700</v>
      </c>
      <c r="C29" s="68">
        <v>53170.62</v>
      </c>
      <c r="D29" s="81">
        <v>3236</v>
      </c>
      <c r="E29" s="68">
        <v>6545.8850000000002</v>
      </c>
      <c r="F29" s="81">
        <v>5936</v>
      </c>
      <c r="G29" s="68">
        <v>59716.504999999997</v>
      </c>
      <c r="H29" s="82">
        <v>2697</v>
      </c>
      <c r="I29" s="68">
        <v>53046.214</v>
      </c>
      <c r="J29" s="81">
        <v>3219</v>
      </c>
      <c r="K29" s="68">
        <v>6424.1509999999998</v>
      </c>
      <c r="L29" s="80">
        <v>5916</v>
      </c>
      <c r="M29" s="68">
        <v>59470.364999999998</v>
      </c>
      <c r="N29" s="83">
        <v>11852</v>
      </c>
      <c r="O29" s="71">
        <v>119186.87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3167</v>
      </c>
      <c r="C30" s="68">
        <v>60163.946000000004</v>
      </c>
      <c r="D30" s="81">
        <v>2699</v>
      </c>
      <c r="E30" s="68">
        <v>5594.4089999999997</v>
      </c>
      <c r="F30" s="81">
        <v>5866</v>
      </c>
      <c r="G30" s="68">
        <v>65758.354999999996</v>
      </c>
      <c r="H30" s="82">
        <v>3164</v>
      </c>
      <c r="I30" s="68">
        <v>59991.235000000001</v>
      </c>
      <c r="J30" s="81">
        <v>2679</v>
      </c>
      <c r="K30" s="68">
        <v>5530.6949999999997</v>
      </c>
      <c r="L30" s="80">
        <v>5843</v>
      </c>
      <c r="M30" s="68">
        <v>65521.93</v>
      </c>
      <c r="N30" s="83">
        <v>11709</v>
      </c>
      <c r="O30" s="71">
        <v>131280.285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3779</v>
      </c>
      <c r="C31" s="68">
        <v>65072.593000000001</v>
      </c>
      <c r="D31" s="81">
        <v>2640</v>
      </c>
      <c r="E31" s="68">
        <v>5348.835</v>
      </c>
      <c r="F31" s="81">
        <v>6419</v>
      </c>
      <c r="G31" s="68">
        <v>70421.428</v>
      </c>
      <c r="H31" s="82">
        <v>3772</v>
      </c>
      <c r="I31" s="68">
        <v>64959.807999999997</v>
      </c>
      <c r="J31" s="81">
        <v>2627</v>
      </c>
      <c r="K31" s="68">
        <v>5297.2290000000003</v>
      </c>
      <c r="L31" s="80">
        <v>6399</v>
      </c>
      <c r="M31" s="68">
        <v>70257.036999999997</v>
      </c>
      <c r="N31" s="83">
        <v>12818</v>
      </c>
      <c r="O31" s="71">
        <v>140678.465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3901</v>
      </c>
      <c r="C32" s="68">
        <v>70421.876000000004</v>
      </c>
      <c r="D32" s="81">
        <v>2975</v>
      </c>
      <c r="E32" s="68">
        <v>7095.97</v>
      </c>
      <c r="F32" s="81">
        <v>6876</v>
      </c>
      <c r="G32" s="68">
        <v>77517.846000000005</v>
      </c>
      <c r="H32" s="82">
        <v>3921</v>
      </c>
      <c r="I32" s="68">
        <v>70595.551999999996</v>
      </c>
      <c r="J32" s="81">
        <v>2959</v>
      </c>
      <c r="K32" s="68">
        <v>7055.799</v>
      </c>
      <c r="L32" s="80">
        <v>6880</v>
      </c>
      <c r="M32" s="68">
        <v>77651.350999999995</v>
      </c>
      <c r="N32" s="83">
        <v>13756</v>
      </c>
      <c r="O32" s="71">
        <v>155169.19699999999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4056</v>
      </c>
      <c r="C33" s="68">
        <v>69424.042000000001</v>
      </c>
      <c r="D33" s="81">
        <v>3469</v>
      </c>
      <c r="E33" s="68">
        <v>6280.5169999999998</v>
      </c>
      <c r="F33" s="81">
        <v>7525</v>
      </c>
      <c r="G33" s="68">
        <v>75704.558999999994</v>
      </c>
      <c r="H33" s="82">
        <v>4041</v>
      </c>
      <c r="I33" s="68">
        <v>68914.932000000001</v>
      </c>
      <c r="J33" s="81">
        <v>3466</v>
      </c>
      <c r="K33" s="68">
        <v>6248.9440000000004</v>
      </c>
      <c r="L33" s="80">
        <v>7507</v>
      </c>
      <c r="M33" s="68">
        <v>75163.876000000004</v>
      </c>
      <c r="N33" s="83">
        <v>15032</v>
      </c>
      <c r="O33" s="71">
        <v>150868.435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5096</v>
      </c>
      <c r="C34" s="73">
        <v>98562.278000000006</v>
      </c>
      <c r="D34" s="85">
        <v>4180</v>
      </c>
      <c r="E34" s="73">
        <v>6340.9880000000003</v>
      </c>
      <c r="F34" s="85">
        <v>9276</v>
      </c>
      <c r="G34" s="73">
        <v>104903.266</v>
      </c>
      <c r="H34" s="86">
        <v>5118</v>
      </c>
      <c r="I34" s="73">
        <v>99078.934999999998</v>
      </c>
      <c r="J34" s="85">
        <v>4148</v>
      </c>
      <c r="K34" s="73">
        <v>6230.6419999999998</v>
      </c>
      <c r="L34" s="84">
        <v>9266</v>
      </c>
      <c r="M34" s="73">
        <v>105309.577</v>
      </c>
      <c r="N34" s="87">
        <v>18542</v>
      </c>
      <c r="O34" s="76">
        <v>210212.84299999999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5513</v>
      </c>
      <c r="C35" s="68">
        <v>118166.731</v>
      </c>
      <c r="D35" s="80">
        <v>3914</v>
      </c>
      <c r="E35" s="68">
        <v>7990.5709999999999</v>
      </c>
      <c r="F35" s="80">
        <v>9427</v>
      </c>
      <c r="G35" s="68">
        <v>126157.302</v>
      </c>
      <c r="H35" s="82">
        <v>5489</v>
      </c>
      <c r="I35" s="68">
        <v>117634.01700000001</v>
      </c>
      <c r="J35" s="80">
        <v>3925</v>
      </c>
      <c r="K35" s="68">
        <v>8119.1379999999999</v>
      </c>
      <c r="L35" s="80">
        <v>9414</v>
      </c>
      <c r="M35" s="68">
        <v>125753.155</v>
      </c>
      <c r="N35" s="88">
        <v>18841</v>
      </c>
      <c r="O35" s="71">
        <v>251910.45699999999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6056</v>
      </c>
      <c r="C36" s="68">
        <v>130890.81299999999</v>
      </c>
      <c r="D36" s="80">
        <v>3567</v>
      </c>
      <c r="E36" s="68">
        <v>6206.2920000000004</v>
      </c>
      <c r="F36" s="80">
        <v>9623</v>
      </c>
      <c r="G36" s="68">
        <v>137097.10499999998</v>
      </c>
      <c r="H36" s="82">
        <v>6025</v>
      </c>
      <c r="I36" s="68">
        <v>131010.37699999999</v>
      </c>
      <c r="J36" s="80">
        <v>3595</v>
      </c>
      <c r="K36" s="68">
        <v>6335.0460000000003</v>
      </c>
      <c r="L36" s="80">
        <v>9620</v>
      </c>
      <c r="M36" s="68">
        <v>137345.42299999998</v>
      </c>
      <c r="N36" s="88">
        <v>19243</v>
      </c>
      <c r="O36" s="71">
        <v>274442.52799999993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5851</v>
      </c>
      <c r="C37" s="89">
        <v>133080.80699999997</v>
      </c>
      <c r="D37" s="89">
        <v>3600</v>
      </c>
      <c r="E37" s="89">
        <v>7692.3089999999993</v>
      </c>
      <c r="F37" s="89">
        <v>9451</v>
      </c>
      <c r="G37" s="89">
        <v>140773.11599999998</v>
      </c>
      <c r="H37" s="90">
        <v>5841</v>
      </c>
      <c r="I37" s="89">
        <v>133045.402</v>
      </c>
      <c r="J37" s="89">
        <v>3602</v>
      </c>
      <c r="K37" s="89">
        <v>7679.0209999999988</v>
      </c>
      <c r="L37" s="89">
        <v>9443</v>
      </c>
      <c r="M37" s="89">
        <v>140724.42300000001</v>
      </c>
      <c r="N37" s="91">
        <v>18894</v>
      </c>
      <c r="O37" s="92">
        <v>281497.53899999999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5819</v>
      </c>
      <c r="C38" s="89">
        <v>135953.56299999999</v>
      </c>
      <c r="D38" s="89">
        <v>3485</v>
      </c>
      <c r="E38" s="89">
        <v>7947.0589999999993</v>
      </c>
      <c r="F38" s="89">
        <v>9304</v>
      </c>
      <c r="G38" s="89">
        <v>143900.622</v>
      </c>
      <c r="H38" s="90">
        <v>5780</v>
      </c>
      <c r="I38" s="89">
        <v>135441.15</v>
      </c>
      <c r="J38" s="89">
        <v>3507</v>
      </c>
      <c r="K38" s="89">
        <v>7952.7520000000004</v>
      </c>
      <c r="L38" s="89">
        <v>9287</v>
      </c>
      <c r="M38" s="89">
        <v>143393.902</v>
      </c>
      <c r="N38" s="91">
        <v>18591</v>
      </c>
      <c r="O38" s="92">
        <v>287294.52399999998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5662</v>
      </c>
      <c r="C39" s="89">
        <v>135713.568</v>
      </c>
      <c r="D39" s="89">
        <v>4026</v>
      </c>
      <c r="E39" s="89">
        <v>8290.6730000000007</v>
      </c>
      <c r="F39" s="89">
        <v>9688</v>
      </c>
      <c r="G39" s="89">
        <v>144004.24100000001</v>
      </c>
      <c r="H39" s="90">
        <v>5645</v>
      </c>
      <c r="I39" s="89">
        <v>135792.61600000001</v>
      </c>
      <c r="J39" s="89">
        <v>4050</v>
      </c>
      <c r="K39" s="89">
        <v>8374.1679999999997</v>
      </c>
      <c r="L39" s="89">
        <v>9695</v>
      </c>
      <c r="M39" s="89">
        <v>144166.78400000001</v>
      </c>
      <c r="N39" s="91">
        <v>19383</v>
      </c>
      <c r="O39" s="92">
        <v>288171.02500000002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6030</v>
      </c>
      <c r="C40" s="89">
        <v>135889.51800000001</v>
      </c>
      <c r="D40" s="89">
        <v>3938</v>
      </c>
      <c r="E40" s="89">
        <v>8331.3610000000008</v>
      </c>
      <c r="F40" s="89">
        <v>9968</v>
      </c>
      <c r="G40" s="89">
        <v>144220.87899999999</v>
      </c>
      <c r="H40" s="90">
        <v>5995</v>
      </c>
      <c r="I40" s="89">
        <v>135553.72200000001</v>
      </c>
      <c r="J40" s="89">
        <v>3961</v>
      </c>
      <c r="K40" s="89">
        <v>8372.9439999999995</v>
      </c>
      <c r="L40" s="89">
        <v>9956</v>
      </c>
      <c r="M40" s="89">
        <v>143926.666</v>
      </c>
      <c r="N40" s="91">
        <v>19924</v>
      </c>
      <c r="O40" s="92">
        <v>288147.54499999998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5826</v>
      </c>
      <c r="C41" s="89">
        <v>134300.41699999999</v>
      </c>
      <c r="D41" s="89">
        <v>3900</v>
      </c>
      <c r="E41" s="89">
        <v>8897.6990000000005</v>
      </c>
      <c r="F41" s="89">
        <v>9726</v>
      </c>
      <c r="G41" s="89">
        <v>143198.11600000001</v>
      </c>
      <c r="H41" s="90">
        <v>5790</v>
      </c>
      <c r="I41" s="89">
        <v>134611.943</v>
      </c>
      <c r="J41" s="89">
        <v>3926</v>
      </c>
      <c r="K41" s="89">
        <v>8905.8940000000002</v>
      </c>
      <c r="L41" s="89">
        <v>9716</v>
      </c>
      <c r="M41" s="89">
        <v>143517.837</v>
      </c>
      <c r="N41" s="91">
        <v>19442</v>
      </c>
      <c r="O41" s="92">
        <v>286715.95299999998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5682</v>
      </c>
      <c r="C42" s="89">
        <v>136479.36300000001</v>
      </c>
      <c r="D42" s="89">
        <v>3742</v>
      </c>
      <c r="E42" s="89">
        <v>7544.5259999999998</v>
      </c>
      <c r="F42" s="89">
        <v>9424</v>
      </c>
      <c r="G42" s="89">
        <v>144023.889</v>
      </c>
      <c r="H42" s="90">
        <v>5638</v>
      </c>
      <c r="I42" s="89">
        <v>136008.83300000001</v>
      </c>
      <c r="J42" s="89">
        <v>3767</v>
      </c>
      <c r="K42" s="89">
        <v>7656.8159999999998</v>
      </c>
      <c r="L42" s="89">
        <v>9405</v>
      </c>
      <c r="M42" s="89">
        <v>143665.649</v>
      </c>
      <c r="N42" s="91">
        <v>18829</v>
      </c>
      <c r="O42" s="92">
        <v>287689.538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5780</v>
      </c>
      <c r="C43" s="89">
        <v>135938.467</v>
      </c>
      <c r="D43" s="89">
        <v>3434</v>
      </c>
      <c r="E43" s="89">
        <v>7544.7629999999999</v>
      </c>
      <c r="F43" s="89">
        <v>9214</v>
      </c>
      <c r="G43" s="89">
        <v>143483.23000000001</v>
      </c>
      <c r="H43" s="90">
        <v>5745</v>
      </c>
      <c r="I43" s="89">
        <v>135745.514</v>
      </c>
      <c r="J43" s="89">
        <v>3457</v>
      </c>
      <c r="K43" s="89">
        <v>7545.1469999999999</v>
      </c>
      <c r="L43" s="89">
        <v>9202</v>
      </c>
      <c r="M43" s="89">
        <v>143290.66099999999</v>
      </c>
      <c r="N43" s="91">
        <v>18416</v>
      </c>
      <c r="O43" s="92">
        <v>286773.891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5093</v>
      </c>
      <c r="C44" s="73">
        <v>125914.44</v>
      </c>
      <c r="D44" s="73">
        <v>3607</v>
      </c>
      <c r="E44" s="73">
        <v>8552.8060000000005</v>
      </c>
      <c r="F44" s="73">
        <v>8700</v>
      </c>
      <c r="G44" s="73">
        <v>134467.24600000001</v>
      </c>
      <c r="H44" s="79">
        <v>5090</v>
      </c>
      <c r="I44" s="73">
        <v>126238.444</v>
      </c>
      <c r="J44" s="73">
        <v>3619</v>
      </c>
      <c r="K44" s="73">
        <v>8620.4680000000008</v>
      </c>
      <c r="L44" s="73">
        <v>8709</v>
      </c>
      <c r="M44" s="73">
        <v>134858.91200000001</v>
      </c>
      <c r="N44" s="75">
        <v>17409</v>
      </c>
      <c r="O44" s="76">
        <v>269326.158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5053</v>
      </c>
      <c r="C45" s="93">
        <v>133081.519</v>
      </c>
      <c r="D45" s="93">
        <v>3187</v>
      </c>
      <c r="E45" s="93">
        <v>8319.7620000000006</v>
      </c>
      <c r="F45" s="93">
        <v>8240</v>
      </c>
      <c r="G45" s="93">
        <v>141401.28099999999</v>
      </c>
      <c r="H45" s="94">
        <v>5038</v>
      </c>
      <c r="I45" s="93">
        <v>132905.133</v>
      </c>
      <c r="J45" s="93">
        <v>3195</v>
      </c>
      <c r="K45" s="93">
        <v>8287.0550000000003</v>
      </c>
      <c r="L45" s="93">
        <v>8233</v>
      </c>
      <c r="M45" s="93">
        <v>141192.18799999999</v>
      </c>
      <c r="N45" s="93">
        <v>16473</v>
      </c>
      <c r="O45" s="95">
        <v>282593.46899999998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7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B6:G6"/>
    <mergeCell ref="H6:M6"/>
    <mergeCell ref="B7:C7"/>
    <mergeCell ref="D7:E7"/>
    <mergeCell ref="F7:G7"/>
    <mergeCell ref="H7:I7"/>
    <mergeCell ref="J7:K7"/>
    <mergeCell ref="L7:M7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32148" divId="2000-국내항만1_32148" sourceType="sheet" destinationFile="C:\WORK\해운항만통계\1999\국내\2000stko3-17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4" t="s">
        <v>32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124" t="s">
        <v>54</v>
      </c>
      <c r="C9" s="125" t="s">
        <v>54</v>
      </c>
      <c r="D9" s="125" t="s">
        <v>54</v>
      </c>
      <c r="E9" s="125" t="s">
        <v>54</v>
      </c>
      <c r="F9" s="125" t="s">
        <v>54</v>
      </c>
      <c r="G9" s="125" t="s">
        <v>54</v>
      </c>
      <c r="H9" s="126" t="s">
        <v>54</v>
      </c>
      <c r="I9" s="125" t="s">
        <v>54</v>
      </c>
      <c r="J9" s="125" t="s">
        <v>54</v>
      </c>
      <c r="K9" s="125" t="s">
        <v>54</v>
      </c>
      <c r="L9" s="124" t="s">
        <v>54</v>
      </c>
      <c r="M9" s="125" t="s">
        <v>54</v>
      </c>
      <c r="N9" s="125" t="s">
        <v>54</v>
      </c>
      <c r="O9" s="127" t="s">
        <v>54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124" t="s">
        <v>54</v>
      </c>
      <c r="C10" s="125" t="s">
        <v>54</v>
      </c>
      <c r="D10" s="125" t="s">
        <v>54</v>
      </c>
      <c r="E10" s="125" t="s">
        <v>54</v>
      </c>
      <c r="F10" s="125" t="s">
        <v>54</v>
      </c>
      <c r="G10" s="125" t="s">
        <v>54</v>
      </c>
      <c r="H10" s="126" t="s">
        <v>54</v>
      </c>
      <c r="I10" s="125" t="s">
        <v>54</v>
      </c>
      <c r="J10" s="125" t="s">
        <v>54</v>
      </c>
      <c r="K10" s="125" t="s">
        <v>54</v>
      </c>
      <c r="L10" s="124" t="s">
        <v>54</v>
      </c>
      <c r="M10" s="125" t="s">
        <v>54</v>
      </c>
      <c r="N10" s="125" t="s">
        <v>54</v>
      </c>
      <c r="O10" s="127" t="s">
        <v>54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124" t="s">
        <v>54</v>
      </c>
      <c r="C11" s="125" t="s">
        <v>54</v>
      </c>
      <c r="D11" s="125" t="s">
        <v>54</v>
      </c>
      <c r="E11" s="125" t="s">
        <v>54</v>
      </c>
      <c r="F11" s="125" t="s">
        <v>54</v>
      </c>
      <c r="G11" s="125" t="s">
        <v>54</v>
      </c>
      <c r="H11" s="126" t="s">
        <v>54</v>
      </c>
      <c r="I11" s="125" t="s">
        <v>54</v>
      </c>
      <c r="J11" s="125" t="s">
        <v>54</v>
      </c>
      <c r="K11" s="125" t="s">
        <v>54</v>
      </c>
      <c r="L11" s="124" t="s">
        <v>54</v>
      </c>
      <c r="M11" s="125" t="s">
        <v>54</v>
      </c>
      <c r="N11" s="125" t="s">
        <v>54</v>
      </c>
      <c r="O11" s="127" t="s">
        <v>54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124" t="s">
        <v>54</v>
      </c>
      <c r="C12" s="125" t="s">
        <v>54</v>
      </c>
      <c r="D12" s="125" t="s">
        <v>54</v>
      </c>
      <c r="E12" s="125" t="s">
        <v>54</v>
      </c>
      <c r="F12" s="125" t="s">
        <v>54</v>
      </c>
      <c r="G12" s="125" t="s">
        <v>54</v>
      </c>
      <c r="H12" s="126" t="s">
        <v>54</v>
      </c>
      <c r="I12" s="125" t="s">
        <v>54</v>
      </c>
      <c r="J12" s="125" t="s">
        <v>54</v>
      </c>
      <c r="K12" s="125" t="s">
        <v>54</v>
      </c>
      <c r="L12" s="124" t="s">
        <v>54</v>
      </c>
      <c r="M12" s="125" t="s">
        <v>54</v>
      </c>
      <c r="N12" s="125" t="s">
        <v>54</v>
      </c>
      <c r="O12" s="127" t="s">
        <v>54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124" t="s">
        <v>54</v>
      </c>
      <c r="C13" s="125" t="s">
        <v>54</v>
      </c>
      <c r="D13" s="125" t="s">
        <v>54</v>
      </c>
      <c r="E13" s="125" t="s">
        <v>54</v>
      </c>
      <c r="F13" s="125" t="s">
        <v>54</v>
      </c>
      <c r="G13" s="125" t="s">
        <v>54</v>
      </c>
      <c r="H13" s="126" t="s">
        <v>54</v>
      </c>
      <c r="I13" s="125" t="s">
        <v>54</v>
      </c>
      <c r="J13" s="125" t="s">
        <v>54</v>
      </c>
      <c r="K13" s="125" t="s">
        <v>54</v>
      </c>
      <c r="L13" s="124" t="s">
        <v>54</v>
      </c>
      <c r="M13" s="125" t="s">
        <v>54</v>
      </c>
      <c r="N13" s="125" t="s">
        <v>54</v>
      </c>
      <c r="O13" s="127" t="s">
        <v>54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128" t="s">
        <v>54</v>
      </c>
      <c r="C14" s="129" t="s">
        <v>54</v>
      </c>
      <c r="D14" s="129" t="s">
        <v>54</v>
      </c>
      <c r="E14" s="129" t="s">
        <v>54</v>
      </c>
      <c r="F14" s="129" t="s">
        <v>54</v>
      </c>
      <c r="G14" s="129" t="s">
        <v>54</v>
      </c>
      <c r="H14" s="130" t="s">
        <v>54</v>
      </c>
      <c r="I14" s="129" t="s">
        <v>54</v>
      </c>
      <c r="J14" s="129" t="s">
        <v>54</v>
      </c>
      <c r="K14" s="129" t="s">
        <v>54</v>
      </c>
      <c r="L14" s="128" t="s">
        <v>54</v>
      </c>
      <c r="M14" s="129" t="s">
        <v>54</v>
      </c>
      <c r="N14" s="129" t="s">
        <v>54</v>
      </c>
      <c r="O14" s="131" t="s">
        <v>54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233</v>
      </c>
      <c r="C15" s="68">
        <v>3492.598</v>
      </c>
      <c r="D15" s="68">
        <v>1326</v>
      </c>
      <c r="E15" s="68">
        <v>1904.5609999999999</v>
      </c>
      <c r="F15" s="68">
        <v>1559</v>
      </c>
      <c r="G15" s="68">
        <v>5397.1589999999997</v>
      </c>
      <c r="H15" s="69">
        <v>229</v>
      </c>
      <c r="I15" s="68">
        <v>3453.0459999999998</v>
      </c>
      <c r="J15" s="68">
        <v>1326</v>
      </c>
      <c r="K15" s="68">
        <v>1912.5409999999999</v>
      </c>
      <c r="L15" s="67">
        <v>1555</v>
      </c>
      <c r="M15" s="68">
        <v>5365.5870000000004</v>
      </c>
      <c r="N15" s="70">
        <v>3114</v>
      </c>
      <c r="O15" s="71">
        <v>10762.745999999999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387</v>
      </c>
      <c r="C16" s="68">
        <v>5411.9359999999997</v>
      </c>
      <c r="D16" s="68">
        <v>1708</v>
      </c>
      <c r="E16" s="68">
        <v>1848</v>
      </c>
      <c r="F16" s="68">
        <v>2095</v>
      </c>
      <c r="G16" s="68">
        <v>7259.9359999999997</v>
      </c>
      <c r="H16" s="69">
        <v>385</v>
      </c>
      <c r="I16" s="68">
        <v>5459.4040000000005</v>
      </c>
      <c r="J16" s="68">
        <v>1708</v>
      </c>
      <c r="K16" s="68">
        <v>1848.09</v>
      </c>
      <c r="L16" s="67">
        <v>2093</v>
      </c>
      <c r="M16" s="68">
        <v>7307.4939999999997</v>
      </c>
      <c r="N16" s="70">
        <v>4188</v>
      </c>
      <c r="O16" s="71">
        <v>14567.43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410</v>
      </c>
      <c r="C17" s="68">
        <v>6324.9960000000001</v>
      </c>
      <c r="D17" s="68">
        <v>1646</v>
      </c>
      <c r="E17" s="68">
        <v>1795.04</v>
      </c>
      <c r="F17" s="68">
        <v>2056</v>
      </c>
      <c r="G17" s="68">
        <v>8120.0360000000001</v>
      </c>
      <c r="H17" s="69">
        <v>406</v>
      </c>
      <c r="I17" s="68">
        <v>6403.4139999999998</v>
      </c>
      <c r="J17" s="68">
        <v>1646</v>
      </c>
      <c r="K17" s="68">
        <v>1793.184</v>
      </c>
      <c r="L17" s="67">
        <v>2052</v>
      </c>
      <c r="M17" s="68">
        <v>8196.598</v>
      </c>
      <c r="N17" s="70">
        <v>4108</v>
      </c>
      <c r="O17" s="71">
        <v>16316.634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457</v>
      </c>
      <c r="C18" s="68">
        <v>6827.183</v>
      </c>
      <c r="D18" s="68">
        <v>1847</v>
      </c>
      <c r="E18" s="68">
        <v>2256.8870000000002</v>
      </c>
      <c r="F18" s="68">
        <v>2304</v>
      </c>
      <c r="G18" s="68">
        <v>9084.07</v>
      </c>
      <c r="H18" s="69">
        <v>438</v>
      </c>
      <c r="I18" s="68">
        <v>6827.01</v>
      </c>
      <c r="J18" s="68">
        <v>1863</v>
      </c>
      <c r="K18" s="68">
        <v>2197.346</v>
      </c>
      <c r="L18" s="67">
        <v>2301</v>
      </c>
      <c r="M18" s="68">
        <v>9024.3559999999998</v>
      </c>
      <c r="N18" s="70">
        <v>4605</v>
      </c>
      <c r="O18" s="71">
        <v>18108.425999999999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440</v>
      </c>
      <c r="C19" s="68">
        <v>6796.1019999999999</v>
      </c>
      <c r="D19" s="68">
        <v>1936</v>
      </c>
      <c r="E19" s="68">
        <v>2360.4940000000001</v>
      </c>
      <c r="F19" s="68">
        <v>2376</v>
      </c>
      <c r="G19" s="68">
        <v>9156.5959999999995</v>
      </c>
      <c r="H19" s="69">
        <v>415</v>
      </c>
      <c r="I19" s="68">
        <v>6614.6710000000003</v>
      </c>
      <c r="J19" s="68">
        <v>1946</v>
      </c>
      <c r="K19" s="68">
        <v>2378.8620000000001</v>
      </c>
      <c r="L19" s="67">
        <v>2361</v>
      </c>
      <c r="M19" s="68">
        <v>8993.5329999999994</v>
      </c>
      <c r="N19" s="70">
        <v>4737</v>
      </c>
      <c r="O19" s="71">
        <v>18150.129000000001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749</v>
      </c>
      <c r="C20" s="68">
        <v>16215.743</v>
      </c>
      <c r="D20" s="68">
        <v>2362</v>
      </c>
      <c r="E20" s="68">
        <v>4086.1860000000001</v>
      </c>
      <c r="F20" s="68">
        <v>3111</v>
      </c>
      <c r="G20" s="68">
        <v>20301.929</v>
      </c>
      <c r="H20" s="78">
        <v>719</v>
      </c>
      <c r="I20" s="68">
        <v>15341.208000000001</v>
      </c>
      <c r="J20" s="68">
        <v>2352</v>
      </c>
      <c r="K20" s="68">
        <v>4085.1559999999999</v>
      </c>
      <c r="L20" s="67">
        <v>3071</v>
      </c>
      <c r="M20" s="68">
        <v>19426.364000000001</v>
      </c>
      <c r="N20" s="70">
        <v>6182</v>
      </c>
      <c r="O20" s="71">
        <v>39728.292999999998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944</v>
      </c>
      <c r="C21" s="68">
        <v>17795.215</v>
      </c>
      <c r="D21" s="68">
        <v>2311</v>
      </c>
      <c r="E21" s="68">
        <v>4615.9570000000003</v>
      </c>
      <c r="F21" s="68">
        <v>3255</v>
      </c>
      <c r="G21" s="68">
        <v>22411.171999999999</v>
      </c>
      <c r="H21" s="78">
        <v>938</v>
      </c>
      <c r="I21" s="68">
        <v>17347.511999999999</v>
      </c>
      <c r="J21" s="68">
        <v>2303</v>
      </c>
      <c r="K21" s="68">
        <v>4526.0839999999998</v>
      </c>
      <c r="L21" s="67">
        <v>3241</v>
      </c>
      <c r="M21" s="68">
        <v>21873.596000000001</v>
      </c>
      <c r="N21" s="70">
        <v>6496</v>
      </c>
      <c r="O21" s="71">
        <v>44284.767999999996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1339</v>
      </c>
      <c r="C22" s="68">
        <v>22339.042000000001</v>
      </c>
      <c r="D22" s="68">
        <v>2177</v>
      </c>
      <c r="E22" s="68">
        <v>4540.97</v>
      </c>
      <c r="F22" s="68">
        <v>3516</v>
      </c>
      <c r="G22" s="68">
        <v>26880.011999999999</v>
      </c>
      <c r="H22" s="78">
        <v>1272</v>
      </c>
      <c r="I22" s="68">
        <v>22333.391</v>
      </c>
      <c r="J22" s="68">
        <v>2240</v>
      </c>
      <c r="K22" s="68">
        <v>4583.5749999999998</v>
      </c>
      <c r="L22" s="67">
        <v>3512</v>
      </c>
      <c r="M22" s="68">
        <v>26916.966</v>
      </c>
      <c r="N22" s="70">
        <v>7028</v>
      </c>
      <c r="O22" s="71">
        <v>53796.978000000003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1429</v>
      </c>
      <c r="C23" s="68">
        <v>28861.905999999999</v>
      </c>
      <c r="D23" s="68">
        <v>2219</v>
      </c>
      <c r="E23" s="68">
        <v>6261.9009999999998</v>
      </c>
      <c r="F23" s="68">
        <v>3648</v>
      </c>
      <c r="G23" s="68">
        <v>35123.807000000001</v>
      </c>
      <c r="H23" s="78">
        <v>1356</v>
      </c>
      <c r="I23" s="68">
        <v>28315.785</v>
      </c>
      <c r="J23" s="68">
        <v>2289</v>
      </c>
      <c r="K23" s="68">
        <v>6466.8419999999996</v>
      </c>
      <c r="L23" s="67">
        <v>3645</v>
      </c>
      <c r="M23" s="68">
        <v>34782.627</v>
      </c>
      <c r="N23" s="70">
        <v>7293</v>
      </c>
      <c r="O23" s="71">
        <v>69906.433999999994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1574</v>
      </c>
      <c r="C24" s="73">
        <v>31691.005000000001</v>
      </c>
      <c r="D24" s="73">
        <v>2246</v>
      </c>
      <c r="E24" s="73">
        <v>7737.6869999999999</v>
      </c>
      <c r="F24" s="73">
        <v>3820</v>
      </c>
      <c r="G24" s="73">
        <v>39428.692000000003</v>
      </c>
      <c r="H24" s="79">
        <v>1468</v>
      </c>
      <c r="I24" s="73">
        <v>31563.084999999999</v>
      </c>
      <c r="J24" s="73">
        <v>2348</v>
      </c>
      <c r="K24" s="73">
        <v>8173.5559999999996</v>
      </c>
      <c r="L24" s="72">
        <v>3816</v>
      </c>
      <c r="M24" s="73">
        <v>39736.641000000003</v>
      </c>
      <c r="N24" s="75">
        <v>7636</v>
      </c>
      <c r="O24" s="76">
        <v>79165.332999999999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1587</v>
      </c>
      <c r="C25" s="68">
        <v>33486.639000000003</v>
      </c>
      <c r="D25" s="68">
        <v>2229</v>
      </c>
      <c r="E25" s="68">
        <v>7912.2849999999999</v>
      </c>
      <c r="F25" s="68">
        <v>3816</v>
      </c>
      <c r="G25" s="68">
        <v>41398.923999999999</v>
      </c>
      <c r="H25" s="78">
        <v>1492</v>
      </c>
      <c r="I25" s="68">
        <v>32811.370000000003</v>
      </c>
      <c r="J25" s="68">
        <v>2315</v>
      </c>
      <c r="K25" s="68">
        <v>8331.0879999999997</v>
      </c>
      <c r="L25" s="67">
        <v>3807</v>
      </c>
      <c r="M25" s="68">
        <v>41142.457999999999</v>
      </c>
      <c r="N25" s="70">
        <v>7623</v>
      </c>
      <c r="O25" s="71">
        <v>82541.381999999998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1397</v>
      </c>
      <c r="C26" s="68">
        <v>25952.080000000002</v>
      </c>
      <c r="D26" s="68">
        <v>2239</v>
      </c>
      <c r="E26" s="68">
        <v>4705.357</v>
      </c>
      <c r="F26" s="68">
        <v>3636</v>
      </c>
      <c r="G26" s="68">
        <v>30657.437000000002</v>
      </c>
      <c r="H26" s="69">
        <v>1293</v>
      </c>
      <c r="I26" s="68">
        <v>25794.510999999999</v>
      </c>
      <c r="J26" s="68">
        <v>2346</v>
      </c>
      <c r="K26" s="68">
        <v>5093.4290000000001</v>
      </c>
      <c r="L26" s="67">
        <v>3639</v>
      </c>
      <c r="M26" s="68">
        <v>30887.94</v>
      </c>
      <c r="N26" s="70">
        <v>7275</v>
      </c>
      <c r="O26" s="71">
        <v>61545.377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1341</v>
      </c>
      <c r="C27" s="68">
        <v>24350.49</v>
      </c>
      <c r="D27" s="81">
        <v>3056</v>
      </c>
      <c r="E27" s="68">
        <v>5313.1459999999997</v>
      </c>
      <c r="F27" s="81">
        <v>4397</v>
      </c>
      <c r="G27" s="68">
        <v>29663.635999999999</v>
      </c>
      <c r="H27" s="82">
        <v>1278</v>
      </c>
      <c r="I27" s="68">
        <v>24056.09</v>
      </c>
      <c r="J27" s="81">
        <v>3108</v>
      </c>
      <c r="K27" s="68">
        <v>5104.6000000000004</v>
      </c>
      <c r="L27" s="80">
        <v>4386</v>
      </c>
      <c r="M27" s="68">
        <v>29160.69</v>
      </c>
      <c r="N27" s="83">
        <v>8783</v>
      </c>
      <c r="O27" s="71">
        <v>58824.326000000001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1308</v>
      </c>
      <c r="C28" s="68">
        <v>22824.095000000001</v>
      </c>
      <c r="D28" s="81">
        <v>3325</v>
      </c>
      <c r="E28" s="68">
        <v>5612.6970000000001</v>
      </c>
      <c r="F28" s="81">
        <v>4633</v>
      </c>
      <c r="G28" s="68">
        <v>28436.792000000001</v>
      </c>
      <c r="H28" s="82">
        <v>1243</v>
      </c>
      <c r="I28" s="68">
        <v>22939.27</v>
      </c>
      <c r="J28" s="81">
        <v>3384</v>
      </c>
      <c r="K28" s="68">
        <v>5777.652</v>
      </c>
      <c r="L28" s="80">
        <v>4627</v>
      </c>
      <c r="M28" s="68">
        <v>28716.921999999999</v>
      </c>
      <c r="N28" s="83">
        <v>9260</v>
      </c>
      <c r="O28" s="71">
        <v>57153.714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1389</v>
      </c>
      <c r="C29" s="68">
        <v>24479.525000000001</v>
      </c>
      <c r="D29" s="81">
        <v>3495</v>
      </c>
      <c r="E29" s="68">
        <v>6232.3819999999996</v>
      </c>
      <c r="F29" s="81">
        <v>4884</v>
      </c>
      <c r="G29" s="68">
        <v>30711.906999999999</v>
      </c>
      <c r="H29" s="82">
        <v>1321</v>
      </c>
      <c r="I29" s="68">
        <v>24455.563999999998</v>
      </c>
      <c r="J29" s="81">
        <v>3548</v>
      </c>
      <c r="K29" s="68">
        <v>6061.9679999999998</v>
      </c>
      <c r="L29" s="80">
        <v>4869</v>
      </c>
      <c r="M29" s="68">
        <v>30517.531999999999</v>
      </c>
      <c r="N29" s="83">
        <v>9753</v>
      </c>
      <c r="O29" s="71">
        <v>61229.438999999998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1617</v>
      </c>
      <c r="C30" s="68">
        <v>29494.844000000001</v>
      </c>
      <c r="D30" s="81">
        <v>3535</v>
      </c>
      <c r="E30" s="68">
        <v>6757.7969999999996</v>
      </c>
      <c r="F30" s="81">
        <v>5152</v>
      </c>
      <c r="G30" s="68">
        <v>36252.641000000003</v>
      </c>
      <c r="H30" s="82">
        <v>1563</v>
      </c>
      <c r="I30" s="68">
        <v>29451.124</v>
      </c>
      <c r="J30" s="81">
        <v>3597</v>
      </c>
      <c r="K30" s="68">
        <v>6674.0649999999996</v>
      </c>
      <c r="L30" s="80">
        <v>5160</v>
      </c>
      <c r="M30" s="68">
        <v>36125.188999999998</v>
      </c>
      <c r="N30" s="83">
        <v>10312</v>
      </c>
      <c r="O30" s="71">
        <v>72377.83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1971</v>
      </c>
      <c r="C31" s="68">
        <v>32905.385000000002</v>
      </c>
      <c r="D31" s="81">
        <v>3641</v>
      </c>
      <c r="E31" s="68">
        <v>6750.2340000000004</v>
      </c>
      <c r="F31" s="81">
        <v>5612</v>
      </c>
      <c r="G31" s="68">
        <v>39655.618999999999</v>
      </c>
      <c r="H31" s="82">
        <v>1938</v>
      </c>
      <c r="I31" s="68">
        <v>33104.718000000001</v>
      </c>
      <c r="J31" s="81">
        <v>3671</v>
      </c>
      <c r="K31" s="68">
        <v>6568.0320000000002</v>
      </c>
      <c r="L31" s="80">
        <v>5609</v>
      </c>
      <c r="M31" s="68">
        <v>39672.75</v>
      </c>
      <c r="N31" s="83">
        <v>11221</v>
      </c>
      <c r="O31" s="71">
        <v>79328.369000000006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1984</v>
      </c>
      <c r="C32" s="68">
        <v>36649.381000000001</v>
      </c>
      <c r="D32" s="81">
        <v>3914</v>
      </c>
      <c r="E32" s="68">
        <v>8432.9590000000007</v>
      </c>
      <c r="F32" s="81">
        <v>5898</v>
      </c>
      <c r="G32" s="68">
        <v>45082.34</v>
      </c>
      <c r="H32" s="82">
        <v>1960</v>
      </c>
      <c r="I32" s="68">
        <v>36460.203000000001</v>
      </c>
      <c r="J32" s="81">
        <v>3933</v>
      </c>
      <c r="K32" s="68">
        <v>8683.3559999999998</v>
      </c>
      <c r="L32" s="80">
        <v>5893</v>
      </c>
      <c r="M32" s="68">
        <v>45143.559000000001</v>
      </c>
      <c r="N32" s="83">
        <v>11791</v>
      </c>
      <c r="O32" s="71">
        <v>90225.899000000005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2271</v>
      </c>
      <c r="C33" s="68">
        <v>41275.516000000003</v>
      </c>
      <c r="D33" s="81">
        <v>3980</v>
      </c>
      <c r="E33" s="68">
        <v>8906.8880000000008</v>
      </c>
      <c r="F33" s="81">
        <v>6251</v>
      </c>
      <c r="G33" s="68">
        <v>50182.404000000002</v>
      </c>
      <c r="H33" s="82">
        <v>2250</v>
      </c>
      <c r="I33" s="68">
        <v>41229.021000000001</v>
      </c>
      <c r="J33" s="81">
        <v>3985</v>
      </c>
      <c r="K33" s="68">
        <v>8927.1209999999992</v>
      </c>
      <c r="L33" s="80">
        <v>6235</v>
      </c>
      <c r="M33" s="68">
        <v>50156.142</v>
      </c>
      <c r="N33" s="83">
        <v>12486</v>
      </c>
      <c r="O33" s="71">
        <v>100338.546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2249</v>
      </c>
      <c r="C34" s="73">
        <v>43859.356</v>
      </c>
      <c r="D34" s="85">
        <v>3480</v>
      </c>
      <c r="E34" s="73">
        <v>8194.4580000000005</v>
      </c>
      <c r="F34" s="85">
        <v>5729</v>
      </c>
      <c r="G34" s="73">
        <v>52053.813999999998</v>
      </c>
      <c r="H34" s="86">
        <v>2224</v>
      </c>
      <c r="I34" s="73">
        <v>43803.347000000002</v>
      </c>
      <c r="J34" s="85">
        <v>3509</v>
      </c>
      <c r="K34" s="73">
        <v>8149.7879999999996</v>
      </c>
      <c r="L34" s="84">
        <v>5733</v>
      </c>
      <c r="M34" s="73">
        <v>51953.135000000002</v>
      </c>
      <c r="N34" s="87">
        <v>11462</v>
      </c>
      <c r="O34" s="76">
        <v>104006.94899999999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2329</v>
      </c>
      <c r="C35" s="68">
        <v>44078.048000000003</v>
      </c>
      <c r="D35" s="80">
        <v>3600</v>
      </c>
      <c r="E35" s="68">
        <v>6998.5770000000002</v>
      </c>
      <c r="F35" s="80">
        <v>5929</v>
      </c>
      <c r="G35" s="68">
        <v>51076.625</v>
      </c>
      <c r="H35" s="82">
        <v>2290</v>
      </c>
      <c r="I35" s="68">
        <v>43682.928999999996</v>
      </c>
      <c r="J35" s="80">
        <v>3643</v>
      </c>
      <c r="K35" s="68">
        <v>7234.6509999999998</v>
      </c>
      <c r="L35" s="80">
        <v>5933</v>
      </c>
      <c r="M35" s="68">
        <v>50917.58</v>
      </c>
      <c r="N35" s="88">
        <v>11862</v>
      </c>
      <c r="O35" s="71">
        <v>101994.205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2780</v>
      </c>
      <c r="C36" s="68">
        <v>47954.699000000001</v>
      </c>
      <c r="D36" s="80">
        <v>3551</v>
      </c>
      <c r="E36" s="68">
        <v>7059.9800000000005</v>
      </c>
      <c r="F36" s="80">
        <v>6331</v>
      </c>
      <c r="G36" s="68">
        <v>55014.679000000004</v>
      </c>
      <c r="H36" s="82">
        <v>2755</v>
      </c>
      <c r="I36" s="68">
        <v>47956.596999999994</v>
      </c>
      <c r="J36" s="80">
        <v>3570</v>
      </c>
      <c r="K36" s="68">
        <v>7057.4009999999998</v>
      </c>
      <c r="L36" s="80">
        <v>6325</v>
      </c>
      <c r="M36" s="68">
        <v>55013.997999999992</v>
      </c>
      <c r="N36" s="88">
        <v>12656</v>
      </c>
      <c r="O36" s="71">
        <v>110028.677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2911</v>
      </c>
      <c r="C37" s="89">
        <v>47391.963000000003</v>
      </c>
      <c r="D37" s="89">
        <v>4138</v>
      </c>
      <c r="E37" s="89">
        <v>7178.3370000000004</v>
      </c>
      <c r="F37" s="89">
        <v>7049</v>
      </c>
      <c r="G37" s="89">
        <v>54570.3</v>
      </c>
      <c r="H37" s="90">
        <v>2853</v>
      </c>
      <c r="I37" s="89">
        <v>47368.703000000016</v>
      </c>
      <c r="J37" s="89">
        <v>4187</v>
      </c>
      <c r="K37" s="89">
        <v>7328.9310000000005</v>
      </c>
      <c r="L37" s="89">
        <v>7040</v>
      </c>
      <c r="M37" s="89">
        <v>54697.63400000002</v>
      </c>
      <c r="N37" s="91">
        <v>14089</v>
      </c>
      <c r="O37" s="92">
        <v>109267.93400000002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2921</v>
      </c>
      <c r="C38" s="89">
        <v>51464.565000000017</v>
      </c>
      <c r="D38" s="89">
        <v>4250</v>
      </c>
      <c r="E38" s="89">
        <v>6843.5360000000001</v>
      </c>
      <c r="F38" s="89">
        <v>7171</v>
      </c>
      <c r="G38" s="89">
        <v>58308.101000000017</v>
      </c>
      <c r="H38" s="90">
        <v>2898</v>
      </c>
      <c r="I38" s="89">
        <v>51281.675999999992</v>
      </c>
      <c r="J38" s="89">
        <v>4277</v>
      </c>
      <c r="K38" s="89">
        <v>6828.3839999999991</v>
      </c>
      <c r="L38" s="89">
        <v>7175</v>
      </c>
      <c r="M38" s="89">
        <v>58110.05999999999</v>
      </c>
      <c r="N38" s="91">
        <v>14346</v>
      </c>
      <c r="O38" s="92">
        <v>116418.16100000001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3358</v>
      </c>
      <c r="C39" s="89">
        <v>58104.474000000002</v>
      </c>
      <c r="D39" s="89">
        <v>4202</v>
      </c>
      <c r="E39" s="89">
        <v>6645.6580000000004</v>
      </c>
      <c r="F39" s="89">
        <v>7560</v>
      </c>
      <c r="G39" s="89">
        <v>64750.131999999998</v>
      </c>
      <c r="H39" s="90">
        <v>3282</v>
      </c>
      <c r="I39" s="89">
        <v>57910.875999999997</v>
      </c>
      <c r="J39" s="89">
        <v>4228</v>
      </c>
      <c r="K39" s="89">
        <v>6858.8559999999998</v>
      </c>
      <c r="L39" s="89">
        <v>7510</v>
      </c>
      <c r="M39" s="89">
        <v>64769.732000000004</v>
      </c>
      <c r="N39" s="91">
        <v>15070</v>
      </c>
      <c r="O39" s="92">
        <v>129519.864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3550</v>
      </c>
      <c r="C40" s="89">
        <v>63041.55</v>
      </c>
      <c r="D40" s="89">
        <v>4439</v>
      </c>
      <c r="E40" s="89">
        <v>7683.6689999999999</v>
      </c>
      <c r="F40" s="89">
        <v>7989</v>
      </c>
      <c r="G40" s="89">
        <v>70725.218999999997</v>
      </c>
      <c r="H40" s="90">
        <v>3441</v>
      </c>
      <c r="I40" s="89">
        <v>62425.752999999997</v>
      </c>
      <c r="J40" s="89">
        <v>4527</v>
      </c>
      <c r="K40" s="89">
        <v>8156.7290000000003</v>
      </c>
      <c r="L40" s="89">
        <v>7968</v>
      </c>
      <c r="M40" s="89">
        <v>70582.482000000004</v>
      </c>
      <c r="N40" s="91">
        <v>15957</v>
      </c>
      <c r="O40" s="92">
        <v>141307.701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3465</v>
      </c>
      <c r="C41" s="89">
        <v>66036.858999999997</v>
      </c>
      <c r="D41" s="89">
        <v>3808</v>
      </c>
      <c r="E41" s="89">
        <v>7366.6589999999997</v>
      </c>
      <c r="F41" s="89">
        <v>7273</v>
      </c>
      <c r="G41" s="89">
        <v>73403.517999999996</v>
      </c>
      <c r="H41" s="90">
        <v>3342</v>
      </c>
      <c r="I41" s="89">
        <v>65218.375999999997</v>
      </c>
      <c r="J41" s="89">
        <v>3933</v>
      </c>
      <c r="K41" s="89">
        <v>8037.02</v>
      </c>
      <c r="L41" s="89">
        <v>7275</v>
      </c>
      <c r="M41" s="89">
        <v>73255.395999999993</v>
      </c>
      <c r="N41" s="91">
        <v>14548</v>
      </c>
      <c r="O41" s="92">
        <v>146658.91399999999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3331</v>
      </c>
      <c r="C42" s="89">
        <v>68867.781000000003</v>
      </c>
      <c r="D42" s="89">
        <v>3848</v>
      </c>
      <c r="E42" s="89">
        <v>7099.9809999999998</v>
      </c>
      <c r="F42" s="89">
        <v>7179</v>
      </c>
      <c r="G42" s="89">
        <v>75967.762000000002</v>
      </c>
      <c r="H42" s="90">
        <v>3219</v>
      </c>
      <c r="I42" s="89">
        <v>68250.070000000007</v>
      </c>
      <c r="J42" s="89">
        <v>3936</v>
      </c>
      <c r="K42" s="89">
        <v>7520.3540000000003</v>
      </c>
      <c r="L42" s="89">
        <v>7155</v>
      </c>
      <c r="M42" s="89">
        <v>75770.423999999999</v>
      </c>
      <c r="N42" s="91">
        <v>14334</v>
      </c>
      <c r="O42" s="92">
        <v>151738.18599999999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3213</v>
      </c>
      <c r="C43" s="89">
        <v>67091.971999999994</v>
      </c>
      <c r="D43" s="89">
        <v>4004</v>
      </c>
      <c r="E43" s="89">
        <v>7946.8149999999996</v>
      </c>
      <c r="F43" s="89">
        <v>7217</v>
      </c>
      <c r="G43" s="89">
        <v>75038.786999999997</v>
      </c>
      <c r="H43" s="90">
        <v>3174</v>
      </c>
      <c r="I43" s="89">
        <v>67276.649999999994</v>
      </c>
      <c r="J43" s="89">
        <v>4053</v>
      </c>
      <c r="K43" s="89">
        <v>8104.652</v>
      </c>
      <c r="L43" s="89">
        <v>7227</v>
      </c>
      <c r="M43" s="89">
        <v>75381.301999999996</v>
      </c>
      <c r="N43" s="91">
        <v>14444</v>
      </c>
      <c r="O43" s="92">
        <v>150420.08900000001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2924</v>
      </c>
      <c r="C44" s="73">
        <v>61241.125999999997</v>
      </c>
      <c r="D44" s="73">
        <v>3698</v>
      </c>
      <c r="E44" s="73">
        <v>7920.4350000000004</v>
      </c>
      <c r="F44" s="73">
        <v>6622</v>
      </c>
      <c r="G44" s="73">
        <v>69161.561000000002</v>
      </c>
      <c r="H44" s="79">
        <v>2879</v>
      </c>
      <c r="I44" s="73">
        <v>60657.222000000002</v>
      </c>
      <c r="J44" s="73">
        <v>3748</v>
      </c>
      <c r="K44" s="73">
        <v>8605.4500000000007</v>
      </c>
      <c r="L44" s="73">
        <v>6627</v>
      </c>
      <c r="M44" s="73">
        <v>69262.672000000006</v>
      </c>
      <c r="N44" s="75">
        <v>13249</v>
      </c>
      <c r="O44" s="76">
        <v>138424.23300000001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2892</v>
      </c>
      <c r="C45" s="93">
        <v>66051.641000000003</v>
      </c>
      <c r="D45" s="93">
        <v>3912</v>
      </c>
      <c r="E45" s="93">
        <v>8606.1550000000007</v>
      </c>
      <c r="F45" s="93">
        <v>6804</v>
      </c>
      <c r="G45" s="93">
        <v>74657.796000000002</v>
      </c>
      <c r="H45" s="94">
        <v>2788</v>
      </c>
      <c r="I45" s="93">
        <v>65167.377999999997</v>
      </c>
      <c r="J45" s="93">
        <v>3991</v>
      </c>
      <c r="K45" s="93">
        <v>8955.6939999999995</v>
      </c>
      <c r="L45" s="93">
        <v>6779</v>
      </c>
      <c r="M45" s="93">
        <v>74123.072</v>
      </c>
      <c r="N45" s="93">
        <v>13583</v>
      </c>
      <c r="O45" s="95">
        <v>148780.86799999999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31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32</v>
      </c>
      <c r="C9" s="68">
        <v>261.97899999999998</v>
      </c>
      <c r="D9" s="68">
        <v>319</v>
      </c>
      <c r="E9" s="68">
        <v>39.729999999999997</v>
      </c>
      <c r="F9" s="68">
        <v>351</v>
      </c>
      <c r="G9" s="68">
        <v>301.709</v>
      </c>
      <c r="H9" s="69">
        <v>30</v>
      </c>
      <c r="I9" s="68">
        <v>235.66399999999999</v>
      </c>
      <c r="J9" s="68">
        <v>316</v>
      </c>
      <c r="K9" s="68">
        <v>38.658000000000001</v>
      </c>
      <c r="L9" s="67">
        <v>346</v>
      </c>
      <c r="M9" s="68">
        <v>274.322</v>
      </c>
      <c r="N9" s="70">
        <v>697</v>
      </c>
      <c r="O9" s="71">
        <v>576.03099999999995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53</v>
      </c>
      <c r="C10" s="68">
        <v>412.74799999999999</v>
      </c>
      <c r="D10" s="68">
        <v>552</v>
      </c>
      <c r="E10" s="68">
        <v>72.120999999999995</v>
      </c>
      <c r="F10" s="68">
        <v>605</v>
      </c>
      <c r="G10" s="68">
        <v>484.86900000000003</v>
      </c>
      <c r="H10" s="69">
        <v>54</v>
      </c>
      <c r="I10" s="68">
        <v>419</v>
      </c>
      <c r="J10" s="68">
        <v>564</v>
      </c>
      <c r="K10" s="68">
        <v>74.007999999999996</v>
      </c>
      <c r="L10" s="67">
        <v>618</v>
      </c>
      <c r="M10" s="68">
        <v>493.00799999999998</v>
      </c>
      <c r="N10" s="70">
        <v>1223</v>
      </c>
      <c r="O10" s="71">
        <v>977.87699999999995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50</v>
      </c>
      <c r="C11" s="68">
        <v>313.71600000000001</v>
      </c>
      <c r="D11" s="68">
        <v>1137</v>
      </c>
      <c r="E11" s="68">
        <v>67.605999999999995</v>
      </c>
      <c r="F11" s="68">
        <v>1187</v>
      </c>
      <c r="G11" s="68">
        <v>381.322</v>
      </c>
      <c r="H11" s="69">
        <v>47</v>
      </c>
      <c r="I11" s="68">
        <v>274.803</v>
      </c>
      <c r="J11" s="68">
        <v>1103</v>
      </c>
      <c r="K11" s="68">
        <v>61.482999999999997</v>
      </c>
      <c r="L11" s="67">
        <v>1150</v>
      </c>
      <c r="M11" s="68">
        <v>336.286</v>
      </c>
      <c r="N11" s="70">
        <v>2337</v>
      </c>
      <c r="O11" s="71">
        <v>717.60799999999995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45</v>
      </c>
      <c r="C12" s="68">
        <v>313.13499999999999</v>
      </c>
      <c r="D12" s="68">
        <v>2040</v>
      </c>
      <c r="E12" s="68">
        <v>88.081999999999994</v>
      </c>
      <c r="F12" s="68">
        <v>2085</v>
      </c>
      <c r="G12" s="68">
        <v>401.21699999999998</v>
      </c>
      <c r="H12" s="69">
        <v>40</v>
      </c>
      <c r="I12" s="68">
        <v>274.14400000000001</v>
      </c>
      <c r="J12" s="68">
        <v>2030</v>
      </c>
      <c r="K12" s="68">
        <v>85.260999999999996</v>
      </c>
      <c r="L12" s="67">
        <v>2070</v>
      </c>
      <c r="M12" s="68">
        <v>359.40499999999997</v>
      </c>
      <c r="N12" s="70">
        <v>4155</v>
      </c>
      <c r="O12" s="71">
        <v>760.62199999999996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26</v>
      </c>
      <c r="C13" s="68">
        <v>133.48500000000001</v>
      </c>
      <c r="D13" s="68">
        <v>2007</v>
      </c>
      <c r="E13" s="68">
        <v>71.986999999999995</v>
      </c>
      <c r="F13" s="68">
        <v>2033</v>
      </c>
      <c r="G13" s="68">
        <v>205.47200000000001</v>
      </c>
      <c r="H13" s="69">
        <v>26</v>
      </c>
      <c r="I13" s="68">
        <v>122.852</v>
      </c>
      <c r="J13" s="68">
        <v>1998</v>
      </c>
      <c r="K13" s="68">
        <v>71.432000000000002</v>
      </c>
      <c r="L13" s="67">
        <v>2024</v>
      </c>
      <c r="M13" s="68">
        <v>194.28399999999999</v>
      </c>
      <c r="N13" s="70">
        <v>4057</v>
      </c>
      <c r="O13" s="71">
        <v>399.75599999999997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19</v>
      </c>
      <c r="C14" s="73">
        <v>56.637</v>
      </c>
      <c r="D14" s="73">
        <v>2317</v>
      </c>
      <c r="E14" s="73">
        <v>70.855000000000004</v>
      </c>
      <c r="F14" s="73">
        <v>2336</v>
      </c>
      <c r="G14" s="73">
        <v>127.492</v>
      </c>
      <c r="H14" s="74">
        <v>20</v>
      </c>
      <c r="I14" s="73">
        <v>56.606000000000002</v>
      </c>
      <c r="J14" s="73">
        <v>2208</v>
      </c>
      <c r="K14" s="73">
        <v>69.900000000000006</v>
      </c>
      <c r="L14" s="72">
        <v>2228</v>
      </c>
      <c r="M14" s="73">
        <v>126.506</v>
      </c>
      <c r="N14" s="75">
        <v>4564</v>
      </c>
      <c r="O14" s="76">
        <v>253.99799999999999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11</v>
      </c>
      <c r="C15" s="68">
        <v>87.352000000000004</v>
      </c>
      <c r="D15" s="68">
        <v>2648</v>
      </c>
      <c r="E15" s="68">
        <v>115.8</v>
      </c>
      <c r="F15" s="68">
        <v>2659</v>
      </c>
      <c r="G15" s="68">
        <v>203.15199999999999</v>
      </c>
      <c r="H15" s="69">
        <v>12</v>
      </c>
      <c r="I15" s="68">
        <v>92.233000000000004</v>
      </c>
      <c r="J15" s="68">
        <v>2534</v>
      </c>
      <c r="K15" s="68">
        <v>109.801</v>
      </c>
      <c r="L15" s="67">
        <v>2546</v>
      </c>
      <c r="M15" s="68">
        <v>202.03399999999999</v>
      </c>
      <c r="N15" s="70">
        <v>5205</v>
      </c>
      <c r="O15" s="71">
        <v>405.18599999999998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17</v>
      </c>
      <c r="C16" s="68">
        <v>79.900000000000006</v>
      </c>
      <c r="D16" s="68">
        <v>2586</v>
      </c>
      <c r="E16" s="68">
        <v>355.57100000000003</v>
      </c>
      <c r="F16" s="68">
        <v>2603</v>
      </c>
      <c r="G16" s="68">
        <v>435.471</v>
      </c>
      <c r="H16" s="69">
        <v>17</v>
      </c>
      <c r="I16" s="68">
        <v>79.900000000000006</v>
      </c>
      <c r="J16" s="68">
        <v>2721</v>
      </c>
      <c r="K16" s="68">
        <v>356.96</v>
      </c>
      <c r="L16" s="67">
        <v>2738</v>
      </c>
      <c r="M16" s="68">
        <v>436.86</v>
      </c>
      <c r="N16" s="70">
        <v>5341</v>
      </c>
      <c r="O16" s="71">
        <v>872.33100000000002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21</v>
      </c>
      <c r="C17" s="68">
        <v>128.03</v>
      </c>
      <c r="D17" s="68">
        <v>272</v>
      </c>
      <c r="E17" s="68">
        <v>292.613</v>
      </c>
      <c r="F17" s="68">
        <v>293</v>
      </c>
      <c r="G17" s="68">
        <v>420.64299999999997</v>
      </c>
      <c r="H17" s="69">
        <v>19</v>
      </c>
      <c r="I17" s="68">
        <v>118.309</v>
      </c>
      <c r="J17" s="68">
        <v>270</v>
      </c>
      <c r="K17" s="68">
        <v>282.85000000000002</v>
      </c>
      <c r="L17" s="67">
        <v>289</v>
      </c>
      <c r="M17" s="68">
        <v>401.15899999999999</v>
      </c>
      <c r="N17" s="70">
        <v>582</v>
      </c>
      <c r="O17" s="71">
        <v>821.80200000000002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28</v>
      </c>
      <c r="C18" s="68">
        <v>166.28700000000001</v>
      </c>
      <c r="D18" s="68">
        <v>261</v>
      </c>
      <c r="E18" s="68">
        <v>312.49900000000002</v>
      </c>
      <c r="F18" s="68">
        <v>289</v>
      </c>
      <c r="G18" s="68">
        <v>478.786</v>
      </c>
      <c r="H18" s="69">
        <v>28</v>
      </c>
      <c r="I18" s="68">
        <v>167.161</v>
      </c>
      <c r="J18" s="68">
        <v>259</v>
      </c>
      <c r="K18" s="68">
        <v>307.512</v>
      </c>
      <c r="L18" s="67">
        <v>287</v>
      </c>
      <c r="M18" s="68">
        <v>474.673</v>
      </c>
      <c r="N18" s="70">
        <v>576</v>
      </c>
      <c r="O18" s="71">
        <v>953.45899999999995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33</v>
      </c>
      <c r="C19" s="68">
        <v>197.339</v>
      </c>
      <c r="D19" s="68">
        <v>424</v>
      </c>
      <c r="E19" s="68">
        <v>305.31799999999998</v>
      </c>
      <c r="F19" s="68">
        <v>457</v>
      </c>
      <c r="G19" s="68">
        <v>502.65699999999998</v>
      </c>
      <c r="H19" s="69">
        <v>30</v>
      </c>
      <c r="I19" s="68">
        <v>183.65199999999999</v>
      </c>
      <c r="J19" s="68">
        <v>417</v>
      </c>
      <c r="K19" s="68">
        <v>304.05200000000002</v>
      </c>
      <c r="L19" s="67">
        <v>447</v>
      </c>
      <c r="M19" s="68">
        <v>487.70400000000001</v>
      </c>
      <c r="N19" s="70">
        <v>904</v>
      </c>
      <c r="O19" s="71">
        <v>990.36099999999999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17</v>
      </c>
      <c r="C20" s="68">
        <v>104.024</v>
      </c>
      <c r="D20" s="68">
        <v>632</v>
      </c>
      <c r="E20" s="68">
        <v>462.31700000000001</v>
      </c>
      <c r="F20" s="68">
        <v>649</v>
      </c>
      <c r="G20" s="68">
        <v>566.34100000000001</v>
      </c>
      <c r="H20" s="78">
        <v>25</v>
      </c>
      <c r="I20" s="68">
        <v>142.179</v>
      </c>
      <c r="J20" s="68">
        <v>631</v>
      </c>
      <c r="K20" s="68">
        <v>431.98</v>
      </c>
      <c r="L20" s="67">
        <v>656</v>
      </c>
      <c r="M20" s="68">
        <v>574.15899999999999</v>
      </c>
      <c r="N20" s="70">
        <v>1305</v>
      </c>
      <c r="O20" s="71">
        <v>1140.5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26</v>
      </c>
      <c r="C21" s="68">
        <v>152.02000000000001</v>
      </c>
      <c r="D21" s="68">
        <v>540</v>
      </c>
      <c r="E21" s="68">
        <v>458.57799999999997</v>
      </c>
      <c r="F21" s="68">
        <v>566</v>
      </c>
      <c r="G21" s="68">
        <v>610.59799999999996</v>
      </c>
      <c r="H21" s="78">
        <v>33</v>
      </c>
      <c r="I21" s="68">
        <v>186.18700000000001</v>
      </c>
      <c r="J21" s="68">
        <v>532</v>
      </c>
      <c r="K21" s="68">
        <v>425.904</v>
      </c>
      <c r="L21" s="67">
        <v>565</v>
      </c>
      <c r="M21" s="68">
        <v>612.09100000000001</v>
      </c>
      <c r="N21" s="70">
        <v>1131</v>
      </c>
      <c r="O21" s="71">
        <v>1222.6890000000001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6</v>
      </c>
      <c r="C22" s="68">
        <v>65.046999999999997</v>
      </c>
      <c r="D22" s="68">
        <v>438</v>
      </c>
      <c r="E22" s="68">
        <v>459.40600000000001</v>
      </c>
      <c r="F22" s="68">
        <v>444</v>
      </c>
      <c r="G22" s="68">
        <v>524.45299999999997</v>
      </c>
      <c r="H22" s="78">
        <v>6</v>
      </c>
      <c r="I22" s="68">
        <v>65.046999999999997</v>
      </c>
      <c r="J22" s="68">
        <v>433</v>
      </c>
      <c r="K22" s="68">
        <v>459.226</v>
      </c>
      <c r="L22" s="67">
        <v>439</v>
      </c>
      <c r="M22" s="68">
        <v>524.27300000000002</v>
      </c>
      <c r="N22" s="70">
        <v>883</v>
      </c>
      <c r="O22" s="71">
        <v>1048.7260000000001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7</v>
      </c>
      <c r="C23" s="68">
        <v>27.071000000000002</v>
      </c>
      <c r="D23" s="68">
        <v>409</v>
      </c>
      <c r="E23" s="68">
        <v>457.55099999999999</v>
      </c>
      <c r="F23" s="68">
        <v>416</v>
      </c>
      <c r="G23" s="68">
        <v>484.62200000000001</v>
      </c>
      <c r="H23" s="78">
        <v>7</v>
      </c>
      <c r="I23" s="68">
        <v>27.071000000000002</v>
      </c>
      <c r="J23" s="68">
        <v>413</v>
      </c>
      <c r="K23" s="68">
        <v>457.94099999999997</v>
      </c>
      <c r="L23" s="67">
        <v>420</v>
      </c>
      <c r="M23" s="68">
        <v>485.012</v>
      </c>
      <c r="N23" s="70">
        <v>836</v>
      </c>
      <c r="O23" s="71">
        <v>969.63400000000001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7</v>
      </c>
      <c r="C24" s="73">
        <v>20.568999999999999</v>
      </c>
      <c r="D24" s="73">
        <v>371</v>
      </c>
      <c r="E24" s="73">
        <v>500.88299999999998</v>
      </c>
      <c r="F24" s="73">
        <v>378</v>
      </c>
      <c r="G24" s="73">
        <v>521.452</v>
      </c>
      <c r="H24" s="79">
        <v>7</v>
      </c>
      <c r="I24" s="73">
        <v>20.568999999999999</v>
      </c>
      <c r="J24" s="73">
        <v>372</v>
      </c>
      <c r="K24" s="73">
        <v>501.053</v>
      </c>
      <c r="L24" s="72">
        <v>379</v>
      </c>
      <c r="M24" s="73">
        <v>521.62199999999996</v>
      </c>
      <c r="N24" s="75">
        <v>757</v>
      </c>
      <c r="O24" s="76">
        <v>1043.0740000000001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12</v>
      </c>
      <c r="C25" s="68">
        <v>17.402999999999999</v>
      </c>
      <c r="D25" s="68">
        <v>453</v>
      </c>
      <c r="E25" s="68">
        <v>562.39499999999998</v>
      </c>
      <c r="F25" s="68">
        <v>465</v>
      </c>
      <c r="G25" s="68">
        <v>579.798</v>
      </c>
      <c r="H25" s="78">
        <v>12</v>
      </c>
      <c r="I25" s="68">
        <v>17.402999999999999</v>
      </c>
      <c r="J25" s="68">
        <v>448</v>
      </c>
      <c r="K25" s="68">
        <v>557.75599999999997</v>
      </c>
      <c r="L25" s="67">
        <v>460</v>
      </c>
      <c r="M25" s="68">
        <v>575.15899999999999</v>
      </c>
      <c r="N25" s="70">
        <v>925</v>
      </c>
      <c r="O25" s="71">
        <v>1154.9570000000001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60</v>
      </c>
      <c r="C26" s="68">
        <v>179.38800000000001</v>
      </c>
      <c r="D26" s="68">
        <v>420</v>
      </c>
      <c r="E26" s="68">
        <v>391.69299999999998</v>
      </c>
      <c r="F26" s="68">
        <v>480</v>
      </c>
      <c r="G26" s="68">
        <v>571.08100000000002</v>
      </c>
      <c r="H26" s="69">
        <v>61</v>
      </c>
      <c r="I26" s="68">
        <v>180.97</v>
      </c>
      <c r="J26" s="68">
        <v>417</v>
      </c>
      <c r="K26" s="68">
        <v>386.49299999999999</v>
      </c>
      <c r="L26" s="67">
        <v>478</v>
      </c>
      <c r="M26" s="68">
        <v>567.46299999999997</v>
      </c>
      <c r="N26" s="70">
        <v>958</v>
      </c>
      <c r="O26" s="71">
        <v>1138.5440000000001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81</v>
      </c>
      <c r="C27" s="68">
        <v>181.34</v>
      </c>
      <c r="D27" s="81">
        <v>669</v>
      </c>
      <c r="E27" s="68">
        <v>774.49800000000005</v>
      </c>
      <c r="F27" s="81">
        <v>750</v>
      </c>
      <c r="G27" s="68">
        <v>955.83799999999997</v>
      </c>
      <c r="H27" s="82">
        <v>78</v>
      </c>
      <c r="I27" s="68">
        <v>173.249</v>
      </c>
      <c r="J27" s="81">
        <v>670</v>
      </c>
      <c r="K27" s="68">
        <v>516.49800000000005</v>
      </c>
      <c r="L27" s="80">
        <v>748</v>
      </c>
      <c r="M27" s="68">
        <v>689.74699999999996</v>
      </c>
      <c r="N27" s="83">
        <v>1498</v>
      </c>
      <c r="O27" s="71">
        <v>1645.585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103</v>
      </c>
      <c r="C28" s="68">
        <v>243.029</v>
      </c>
      <c r="D28" s="81">
        <v>465</v>
      </c>
      <c r="E28" s="68">
        <v>982.875</v>
      </c>
      <c r="F28" s="81">
        <v>568</v>
      </c>
      <c r="G28" s="68">
        <v>1225.904</v>
      </c>
      <c r="H28" s="82">
        <v>104</v>
      </c>
      <c r="I28" s="68">
        <v>248.584</v>
      </c>
      <c r="J28" s="81">
        <v>462</v>
      </c>
      <c r="K28" s="68">
        <v>694.26499999999999</v>
      </c>
      <c r="L28" s="80">
        <v>566</v>
      </c>
      <c r="M28" s="68">
        <v>942.84900000000005</v>
      </c>
      <c r="N28" s="83">
        <v>1134</v>
      </c>
      <c r="O28" s="71">
        <v>2168.7530000000002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102</v>
      </c>
      <c r="C29" s="68">
        <v>236.86500000000001</v>
      </c>
      <c r="D29" s="81">
        <v>785</v>
      </c>
      <c r="E29" s="68">
        <v>1322.3240000000001</v>
      </c>
      <c r="F29" s="81">
        <v>887</v>
      </c>
      <c r="G29" s="68">
        <v>1559.1890000000001</v>
      </c>
      <c r="H29" s="82">
        <v>102</v>
      </c>
      <c r="I29" s="68">
        <v>236.86500000000001</v>
      </c>
      <c r="J29" s="81">
        <v>787</v>
      </c>
      <c r="K29" s="68">
        <v>1311.8150000000001</v>
      </c>
      <c r="L29" s="80">
        <v>889</v>
      </c>
      <c r="M29" s="68">
        <v>1548.68</v>
      </c>
      <c r="N29" s="83">
        <v>1776</v>
      </c>
      <c r="O29" s="71">
        <v>3107.8690000000001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107</v>
      </c>
      <c r="C30" s="68">
        <v>241.33099999999999</v>
      </c>
      <c r="D30" s="81">
        <v>668</v>
      </c>
      <c r="E30" s="68">
        <v>1338.2249999999999</v>
      </c>
      <c r="F30" s="81">
        <v>775</v>
      </c>
      <c r="G30" s="68">
        <v>1579.556</v>
      </c>
      <c r="H30" s="82">
        <v>105</v>
      </c>
      <c r="I30" s="68">
        <v>237.14</v>
      </c>
      <c r="J30" s="81">
        <v>665</v>
      </c>
      <c r="K30" s="68">
        <v>1371.1289999999999</v>
      </c>
      <c r="L30" s="80">
        <v>770</v>
      </c>
      <c r="M30" s="68">
        <v>1608.269</v>
      </c>
      <c r="N30" s="83">
        <v>1545</v>
      </c>
      <c r="O30" s="71">
        <v>3187.8249999999998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133</v>
      </c>
      <c r="C31" s="68">
        <v>300.01299999999998</v>
      </c>
      <c r="D31" s="81">
        <v>783</v>
      </c>
      <c r="E31" s="68">
        <v>1513.7059999999999</v>
      </c>
      <c r="F31" s="81">
        <v>916</v>
      </c>
      <c r="G31" s="68">
        <v>1813.7190000000001</v>
      </c>
      <c r="H31" s="82">
        <v>134</v>
      </c>
      <c r="I31" s="68">
        <v>302.22500000000002</v>
      </c>
      <c r="J31" s="81">
        <v>787</v>
      </c>
      <c r="K31" s="68">
        <v>1501.2560000000001</v>
      </c>
      <c r="L31" s="80">
        <v>921</v>
      </c>
      <c r="M31" s="68">
        <v>1803.481</v>
      </c>
      <c r="N31" s="83">
        <v>1837</v>
      </c>
      <c r="O31" s="71">
        <v>3617.2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90</v>
      </c>
      <c r="C32" s="68">
        <v>197.458</v>
      </c>
      <c r="D32" s="81">
        <v>674</v>
      </c>
      <c r="E32" s="68">
        <v>1220.93</v>
      </c>
      <c r="F32" s="81">
        <v>764</v>
      </c>
      <c r="G32" s="68">
        <v>1418.3879999999999</v>
      </c>
      <c r="H32" s="82">
        <v>90</v>
      </c>
      <c r="I32" s="68">
        <v>195.05500000000001</v>
      </c>
      <c r="J32" s="81">
        <v>674</v>
      </c>
      <c r="K32" s="68">
        <v>1222.2470000000001</v>
      </c>
      <c r="L32" s="80">
        <v>764</v>
      </c>
      <c r="M32" s="68">
        <v>1417.3019999999999</v>
      </c>
      <c r="N32" s="83">
        <v>1528</v>
      </c>
      <c r="O32" s="71">
        <v>2835.69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69</v>
      </c>
      <c r="C33" s="68">
        <v>166.64400000000001</v>
      </c>
      <c r="D33" s="81">
        <v>550</v>
      </c>
      <c r="E33" s="68">
        <v>780.07600000000002</v>
      </c>
      <c r="F33" s="81">
        <v>619</v>
      </c>
      <c r="G33" s="68">
        <v>946.72</v>
      </c>
      <c r="H33" s="82">
        <v>71</v>
      </c>
      <c r="I33" s="68">
        <v>177.22499999999999</v>
      </c>
      <c r="J33" s="81">
        <v>547</v>
      </c>
      <c r="K33" s="68">
        <v>768.13400000000001</v>
      </c>
      <c r="L33" s="80">
        <v>618</v>
      </c>
      <c r="M33" s="68">
        <v>945.35900000000004</v>
      </c>
      <c r="N33" s="83">
        <v>1237</v>
      </c>
      <c r="O33" s="71">
        <v>1892.079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95</v>
      </c>
      <c r="C34" s="73">
        <v>187.67</v>
      </c>
      <c r="D34" s="85">
        <v>483</v>
      </c>
      <c r="E34" s="73">
        <v>750.66899999999998</v>
      </c>
      <c r="F34" s="85">
        <v>578</v>
      </c>
      <c r="G34" s="73">
        <v>938.33900000000006</v>
      </c>
      <c r="H34" s="86">
        <v>95</v>
      </c>
      <c r="I34" s="73">
        <v>187.67</v>
      </c>
      <c r="J34" s="85">
        <v>479</v>
      </c>
      <c r="K34" s="73">
        <v>749.75699999999995</v>
      </c>
      <c r="L34" s="84">
        <v>574</v>
      </c>
      <c r="M34" s="73">
        <v>937.42700000000002</v>
      </c>
      <c r="N34" s="87">
        <v>1152</v>
      </c>
      <c r="O34" s="76">
        <v>1875.7660000000001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72</v>
      </c>
      <c r="C35" s="68">
        <v>150.876</v>
      </c>
      <c r="D35" s="80">
        <v>319</v>
      </c>
      <c r="E35" s="68">
        <v>939.20100000000002</v>
      </c>
      <c r="F35" s="80">
        <v>391</v>
      </c>
      <c r="G35" s="68">
        <v>1090.077</v>
      </c>
      <c r="H35" s="82">
        <v>70</v>
      </c>
      <c r="I35" s="68">
        <v>145.827</v>
      </c>
      <c r="J35" s="80">
        <v>322</v>
      </c>
      <c r="K35" s="68">
        <v>929.84799999999996</v>
      </c>
      <c r="L35" s="80">
        <v>392</v>
      </c>
      <c r="M35" s="68">
        <v>1075.675</v>
      </c>
      <c r="N35" s="88">
        <v>783</v>
      </c>
      <c r="O35" s="71">
        <v>2165.752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72</v>
      </c>
      <c r="C36" s="68">
        <v>176.65700000000001</v>
      </c>
      <c r="D36" s="80">
        <v>508</v>
      </c>
      <c r="E36" s="68">
        <v>1086.6610000000001</v>
      </c>
      <c r="F36" s="80">
        <v>580</v>
      </c>
      <c r="G36" s="68">
        <v>1263.318</v>
      </c>
      <c r="H36" s="82">
        <v>72</v>
      </c>
      <c r="I36" s="68">
        <v>172.215</v>
      </c>
      <c r="J36" s="80">
        <v>510</v>
      </c>
      <c r="K36" s="68">
        <v>1076.6769999999999</v>
      </c>
      <c r="L36" s="80">
        <v>582</v>
      </c>
      <c r="M36" s="68">
        <v>1248.8919999999998</v>
      </c>
      <c r="N36" s="88">
        <v>1162</v>
      </c>
      <c r="O36" s="71">
        <v>2512.21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72</v>
      </c>
      <c r="C37" s="89">
        <v>201.12</v>
      </c>
      <c r="D37" s="89">
        <v>291</v>
      </c>
      <c r="E37" s="89">
        <v>380.41</v>
      </c>
      <c r="F37" s="89">
        <v>363</v>
      </c>
      <c r="G37" s="89">
        <v>581.53</v>
      </c>
      <c r="H37" s="90">
        <v>74</v>
      </c>
      <c r="I37" s="89">
        <v>210.61099999999999</v>
      </c>
      <c r="J37" s="89">
        <v>290</v>
      </c>
      <c r="K37" s="89">
        <v>377.46600000000001</v>
      </c>
      <c r="L37" s="89">
        <v>364</v>
      </c>
      <c r="M37" s="89">
        <v>588.077</v>
      </c>
      <c r="N37" s="91">
        <v>727</v>
      </c>
      <c r="O37" s="92">
        <v>1169.607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73</v>
      </c>
      <c r="C38" s="89">
        <v>221.79900000000001</v>
      </c>
      <c r="D38" s="89">
        <v>489</v>
      </c>
      <c r="E38" s="89">
        <v>405.29399999999998</v>
      </c>
      <c r="F38" s="89">
        <v>562</v>
      </c>
      <c r="G38" s="89">
        <v>627.09299999999996</v>
      </c>
      <c r="H38" s="90">
        <v>72</v>
      </c>
      <c r="I38" s="89">
        <v>219.15899999999999</v>
      </c>
      <c r="J38" s="89">
        <v>490</v>
      </c>
      <c r="K38" s="89">
        <v>407.96199999999999</v>
      </c>
      <c r="L38" s="89">
        <v>562</v>
      </c>
      <c r="M38" s="89">
        <v>627.12099999999998</v>
      </c>
      <c r="N38" s="91">
        <v>1124</v>
      </c>
      <c r="O38" s="92">
        <v>1254.2139999999999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75</v>
      </c>
      <c r="C39" s="89">
        <v>219.797</v>
      </c>
      <c r="D39" s="89">
        <v>428</v>
      </c>
      <c r="E39" s="89">
        <v>277.78500000000003</v>
      </c>
      <c r="F39" s="89">
        <v>503</v>
      </c>
      <c r="G39" s="89">
        <v>497.58199999999999</v>
      </c>
      <c r="H39" s="90">
        <v>75</v>
      </c>
      <c r="I39" s="89">
        <v>219.96700000000001</v>
      </c>
      <c r="J39" s="89">
        <v>426</v>
      </c>
      <c r="K39" s="89">
        <v>270.32900000000001</v>
      </c>
      <c r="L39" s="89">
        <v>501</v>
      </c>
      <c r="M39" s="89">
        <v>490.29599999999999</v>
      </c>
      <c r="N39" s="91">
        <v>1004</v>
      </c>
      <c r="O39" s="92">
        <v>987.87800000000004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77</v>
      </c>
      <c r="C40" s="89">
        <v>224.452</v>
      </c>
      <c r="D40" s="89">
        <v>442</v>
      </c>
      <c r="E40" s="89">
        <v>288.76400000000001</v>
      </c>
      <c r="F40" s="89">
        <v>519</v>
      </c>
      <c r="G40" s="89">
        <v>513.21600000000001</v>
      </c>
      <c r="H40" s="90">
        <v>78</v>
      </c>
      <c r="I40" s="89">
        <v>226.922</v>
      </c>
      <c r="J40" s="89">
        <v>445</v>
      </c>
      <c r="K40" s="89">
        <v>292.99400000000003</v>
      </c>
      <c r="L40" s="89">
        <v>523</v>
      </c>
      <c r="M40" s="89">
        <v>519.91600000000005</v>
      </c>
      <c r="N40" s="91">
        <v>1042</v>
      </c>
      <c r="O40" s="92">
        <v>1033.1320000000001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79</v>
      </c>
      <c r="C41" s="89">
        <v>246.41200000000001</v>
      </c>
      <c r="D41" s="89">
        <v>374</v>
      </c>
      <c r="E41" s="89">
        <v>292.577</v>
      </c>
      <c r="F41" s="89">
        <v>453</v>
      </c>
      <c r="G41" s="89">
        <v>538.98900000000003</v>
      </c>
      <c r="H41" s="90">
        <v>79</v>
      </c>
      <c r="I41" s="89">
        <v>246.41200000000001</v>
      </c>
      <c r="J41" s="89">
        <v>373</v>
      </c>
      <c r="K41" s="89">
        <v>290.74599999999998</v>
      </c>
      <c r="L41" s="89">
        <v>452</v>
      </c>
      <c r="M41" s="89">
        <v>537.15800000000002</v>
      </c>
      <c r="N41" s="91">
        <v>905</v>
      </c>
      <c r="O41" s="92">
        <v>1076.1469999999999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72</v>
      </c>
      <c r="C42" s="89">
        <v>211.49100000000001</v>
      </c>
      <c r="D42" s="89">
        <v>422</v>
      </c>
      <c r="E42" s="89">
        <v>338.59</v>
      </c>
      <c r="F42" s="89">
        <v>494</v>
      </c>
      <c r="G42" s="89">
        <v>550.08100000000002</v>
      </c>
      <c r="H42" s="90">
        <v>72</v>
      </c>
      <c r="I42" s="89">
        <v>211.49100000000001</v>
      </c>
      <c r="J42" s="89">
        <v>422</v>
      </c>
      <c r="K42" s="89">
        <v>337.76799999999997</v>
      </c>
      <c r="L42" s="89">
        <v>494</v>
      </c>
      <c r="M42" s="89">
        <v>549.25900000000001</v>
      </c>
      <c r="N42" s="91">
        <v>988</v>
      </c>
      <c r="O42" s="92">
        <v>1099.3399999999999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83</v>
      </c>
      <c r="C43" s="89">
        <v>261.95400000000001</v>
      </c>
      <c r="D43" s="89">
        <v>631</v>
      </c>
      <c r="E43" s="89">
        <v>445.983</v>
      </c>
      <c r="F43" s="89">
        <v>714</v>
      </c>
      <c r="G43" s="89">
        <v>707.93700000000001</v>
      </c>
      <c r="H43" s="90">
        <v>80</v>
      </c>
      <c r="I43" s="89">
        <v>252.33600000000001</v>
      </c>
      <c r="J43" s="89">
        <v>632</v>
      </c>
      <c r="K43" s="89">
        <v>445.56599999999997</v>
      </c>
      <c r="L43" s="89">
        <v>712</v>
      </c>
      <c r="M43" s="89">
        <v>697.90200000000004</v>
      </c>
      <c r="N43" s="91">
        <v>1426</v>
      </c>
      <c r="O43" s="92">
        <v>1405.8389999999999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87</v>
      </c>
      <c r="C44" s="73">
        <v>288.238</v>
      </c>
      <c r="D44" s="73">
        <v>414</v>
      </c>
      <c r="E44" s="73">
        <v>407.61900000000003</v>
      </c>
      <c r="F44" s="73">
        <v>501</v>
      </c>
      <c r="G44" s="73">
        <v>695.85699999999997</v>
      </c>
      <c r="H44" s="79">
        <v>88</v>
      </c>
      <c r="I44" s="73">
        <v>295.87099999999998</v>
      </c>
      <c r="J44" s="73">
        <v>413</v>
      </c>
      <c r="K44" s="73">
        <v>410.6</v>
      </c>
      <c r="L44" s="73">
        <v>501</v>
      </c>
      <c r="M44" s="73">
        <v>706.471</v>
      </c>
      <c r="N44" s="75">
        <v>1002</v>
      </c>
      <c r="O44" s="76">
        <v>1402.328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96</v>
      </c>
      <c r="C45" s="93">
        <v>258.06400000000002</v>
      </c>
      <c r="D45" s="93">
        <v>346</v>
      </c>
      <c r="E45" s="93">
        <v>523.73</v>
      </c>
      <c r="F45" s="93">
        <v>442</v>
      </c>
      <c r="G45" s="93">
        <v>781.79399999999998</v>
      </c>
      <c r="H45" s="94">
        <v>97</v>
      </c>
      <c r="I45" s="93">
        <v>260.036</v>
      </c>
      <c r="J45" s="93">
        <v>345</v>
      </c>
      <c r="K45" s="93">
        <v>517.54</v>
      </c>
      <c r="L45" s="93">
        <v>442</v>
      </c>
      <c r="M45" s="93">
        <v>777.57600000000002</v>
      </c>
      <c r="N45" s="93">
        <v>884</v>
      </c>
      <c r="O45" s="95">
        <v>1559.37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N6:O6"/>
    <mergeCell ref="H6:M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1"/>
  <sheetViews>
    <sheetView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7" customWidth="1"/>
    <col min="2" max="14" width="10.08203125" style="7" customWidth="1"/>
    <col min="15" max="15" width="10.08203125" style="8" customWidth="1"/>
    <col min="16" max="16384" width="7.6640625" style="7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4" customFormat="1" ht="15" customHeight="1">
      <c r="A4" s="3" t="s">
        <v>30</v>
      </c>
      <c r="C4" s="5"/>
      <c r="O4" s="6"/>
    </row>
    <row r="5" spans="1:22" s="4" customFormat="1" ht="12" customHeight="1">
      <c r="O5" s="6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242</v>
      </c>
      <c r="C9" s="68">
        <v>1519.7260000000001</v>
      </c>
      <c r="D9" s="68">
        <v>5248</v>
      </c>
      <c r="E9" s="68">
        <v>1022.215</v>
      </c>
      <c r="F9" s="68">
        <v>5490</v>
      </c>
      <c r="G9" s="68">
        <v>2541.9409999999998</v>
      </c>
      <c r="H9" s="69">
        <v>242</v>
      </c>
      <c r="I9" s="68">
        <v>1519.7260000000001</v>
      </c>
      <c r="J9" s="68">
        <v>5248</v>
      </c>
      <c r="K9" s="68">
        <v>1022.215</v>
      </c>
      <c r="L9" s="67">
        <v>5490</v>
      </c>
      <c r="M9" s="68">
        <v>2541.9409999999998</v>
      </c>
      <c r="N9" s="70">
        <v>10980</v>
      </c>
      <c r="O9" s="71">
        <v>5083.8819999999996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282</v>
      </c>
      <c r="C10" s="68">
        <v>1938.68</v>
      </c>
      <c r="D10" s="68">
        <v>5400</v>
      </c>
      <c r="E10" s="68">
        <v>1097.511</v>
      </c>
      <c r="F10" s="68">
        <v>5682</v>
      </c>
      <c r="G10" s="68">
        <v>3036.1909999999998</v>
      </c>
      <c r="H10" s="69">
        <v>282</v>
      </c>
      <c r="I10" s="68">
        <v>1938.682</v>
      </c>
      <c r="J10" s="68">
        <v>5400</v>
      </c>
      <c r="K10" s="68">
        <v>1097.511</v>
      </c>
      <c r="L10" s="67">
        <v>5682</v>
      </c>
      <c r="M10" s="68">
        <v>3036.1930000000002</v>
      </c>
      <c r="N10" s="70">
        <v>11364</v>
      </c>
      <c r="O10" s="71">
        <v>6072.384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242</v>
      </c>
      <c r="C11" s="68">
        <v>1723.722</v>
      </c>
      <c r="D11" s="68">
        <v>5552</v>
      </c>
      <c r="E11" s="68">
        <v>1239.223</v>
      </c>
      <c r="F11" s="68">
        <v>5794</v>
      </c>
      <c r="G11" s="68">
        <v>2962.9450000000002</v>
      </c>
      <c r="H11" s="69">
        <v>242</v>
      </c>
      <c r="I11" s="68">
        <v>1723.722</v>
      </c>
      <c r="J11" s="68">
        <v>5552</v>
      </c>
      <c r="K11" s="68">
        <v>1239.223</v>
      </c>
      <c r="L11" s="67">
        <v>5794</v>
      </c>
      <c r="M11" s="68">
        <v>2962.9450000000002</v>
      </c>
      <c r="N11" s="70">
        <v>11588</v>
      </c>
      <c r="O11" s="71">
        <v>5925.89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233</v>
      </c>
      <c r="C12" s="68">
        <v>1709.3779999999999</v>
      </c>
      <c r="D12" s="68">
        <v>6218</v>
      </c>
      <c r="E12" s="68">
        <v>1614.1379999999999</v>
      </c>
      <c r="F12" s="68">
        <v>6451</v>
      </c>
      <c r="G12" s="68">
        <v>3323.5160000000001</v>
      </c>
      <c r="H12" s="69">
        <v>233</v>
      </c>
      <c r="I12" s="68">
        <v>1709.3779999999999</v>
      </c>
      <c r="J12" s="68">
        <v>6218</v>
      </c>
      <c r="K12" s="68">
        <v>1614.1379999999999</v>
      </c>
      <c r="L12" s="67">
        <v>6451</v>
      </c>
      <c r="M12" s="68">
        <v>3323.5160000000001</v>
      </c>
      <c r="N12" s="70">
        <v>12902</v>
      </c>
      <c r="O12" s="71">
        <v>6647.0320000000002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283</v>
      </c>
      <c r="C13" s="68">
        <v>1951.432</v>
      </c>
      <c r="D13" s="68">
        <v>8015</v>
      </c>
      <c r="E13" s="68">
        <v>1744.0740000000001</v>
      </c>
      <c r="F13" s="68">
        <v>8298</v>
      </c>
      <c r="G13" s="68">
        <v>3695.5059999999999</v>
      </c>
      <c r="H13" s="69">
        <v>283</v>
      </c>
      <c r="I13" s="68">
        <v>1951.432</v>
      </c>
      <c r="J13" s="68">
        <v>8015</v>
      </c>
      <c r="K13" s="68">
        <v>1744.0740000000001</v>
      </c>
      <c r="L13" s="67">
        <v>8298</v>
      </c>
      <c r="M13" s="68">
        <v>3695.5059999999999</v>
      </c>
      <c r="N13" s="70">
        <v>16596</v>
      </c>
      <c r="O13" s="71">
        <v>7391.0119999999997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376</v>
      </c>
      <c r="C14" s="73">
        <v>2440.0720000000001</v>
      </c>
      <c r="D14" s="73">
        <v>8460</v>
      </c>
      <c r="E14" s="73">
        <v>2016.123</v>
      </c>
      <c r="F14" s="73">
        <v>8836</v>
      </c>
      <c r="G14" s="73">
        <v>4456.1949999999997</v>
      </c>
      <c r="H14" s="74">
        <v>362</v>
      </c>
      <c r="I14" s="73">
        <v>2294.527</v>
      </c>
      <c r="J14" s="73">
        <v>8460</v>
      </c>
      <c r="K14" s="73">
        <v>2016.123</v>
      </c>
      <c r="L14" s="72">
        <v>8822</v>
      </c>
      <c r="M14" s="73">
        <v>4310.6499999999996</v>
      </c>
      <c r="N14" s="75">
        <v>17658</v>
      </c>
      <c r="O14" s="76">
        <v>8766.8449999999993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529</v>
      </c>
      <c r="C15" s="68">
        <v>3494.069</v>
      </c>
      <c r="D15" s="68">
        <v>9238</v>
      </c>
      <c r="E15" s="68">
        <v>2211.4140000000002</v>
      </c>
      <c r="F15" s="68">
        <v>9767</v>
      </c>
      <c r="G15" s="68">
        <v>5705.4830000000002</v>
      </c>
      <c r="H15" s="69">
        <v>527</v>
      </c>
      <c r="I15" s="68">
        <v>3537.0030000000002</v>
      </c>
      <c r="J15" s="68">
        <v>9238</v>
      </c>
      <c r="K15" s="68">
        <v>2217.098</v>
      </c>
      <c r="L15" s="67">
        <v>9765</v>
      </c>
      <c r="M15" s="68">
        <v>5754.1009999999997</v>
      </c>
      <c r="N15" s="70">
        <v>19532</v>
      </c>
      <c r="O15" s="71">
        <v>11459.584000000001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548</v>
      </c>
      <c r="C16" s="68">
        <v>3303.3690000000001</v>
      </c>
      <c r="D16" s="68">
        <v>8929</v>
      </c>
      <c r="E16" s="68">
        <v>2740.922</v>
      </c>
      <c r="F16" s="68">
        <v>9477</v>
      </c>
      <c r="G16" s="68">
        <v>6044.2910000000002</v>
      </c>
      <c r="H16" s="69">
        <v>558</v>
      </c>
      <c r="I16" s="68">
        <v>3373.2809999999999</v>
      </c>
      <c r="J16" s="68">
        <v>8925</v>
      </c>
      <c r="K16" s="68">
        <v>2722.0360000000001</v>
      </c>
      <c r="L16" s="67">
        <v>9483</v>
      </c>
      <c r="M16" s="68">
        <v>6095.317</v>
      </c>
      <c r="N16" s="70">
        <v>18960</v>
      </c>
      <c r="O16" s="71">
        <v>12139.608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1074</v>
      </c>
      <c r="C17" s="68">
        <v>4590.3419999999996</v>
      </c>
      <c r="D17" s="68">
        <v>2413</v>
      </c>
      <c r="E17" s="68">
        <v>2572.047</v>
      </c>
      <c r="F17" s="68">
        <v>3487</v>
      </c>
      <c r="G17" s="68">
        <v>7162.3890000000001</v>
      </c>
      <c r="H17" s="69">
        <v>1069</v>
      </c>
      <c r="I17" s="68">
        <v>4296.625</v>
      </c>
      <c r="J17" s="68">
        <v>2407</v>
      </c>
      <c r="K17" s="68">
        <v>2556.3069999999998</v>
      </c>
      <c r="L17" s="67">
        <v>3476</v>
      </c>
      <c r="M17" s="68">
        <v>6852.9319999999998</v>
      </c>
      <c r="N17" s="70">
        <v>6963</v>
      </c>
      <c r="O17" s="71">
        <v>14015.321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733</v>
      </c>
      <c r="C18" s="68">
        <v>5457.12</v>
      </c>
      <c r="D18" s="68">
        <v>2327</v>
      </c>
      <c r="E18" s="68">
        <v>2794.07</v>
      </c>
      <c r="F18" s="68">
        <v>3060</v>
      </c>
      <c r="G18" s="68">
        <v>8251.19</v>
      </c>
      <c r="H18" s="69">
        <v>718</v>
      </c>
      <c r="I18" s="68">
        <v>5381.857</v>
      </c>
      <c r="J18" s="68">
        <v>2315</v>
      </c>
      <c r="K18" s="68">
        <v>2794.5529999999999</v>
      </c>
      <c r="L18" s="67">
        <v>3033</v>
      </c>
      <c r="M18" s="68">
        <v>8176.41</v>
      </c>
      <c r="N18" s="70">
        <v>6093</v>
      </c>
      <c r="O18" s="71">
        <v>16427.599999999999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914</v>
      </c>
      <c r="C19" s="68">
        <v>7228.6589999999997</v>
      </c>
      <c r="D19" s="68">
        <v>3066</v>
      </c>
      <c r="E19" s="68">
        <v>3379.2559999999999</v>
      </c>
      <c r="F19" s="68">
        <v>3980</v>
      </c>
      <c r="G19" s="68">
        <v>10607.915000000001</v>
      </c>
      <c r="H19" s="69">
        <v>911</v>
      </c>
      <c r="I19" s="68">
        <v>6860.5460000000003</v>
      </c>
      <c r="J19" s="68">
        <v>3057</v>
      </c>
      <c r="K19" s="68">
        <v>3340.4360000000001</v>
      </c>
      <c r="L19" s="67">
        <v>3968</v>
      </c>
      <c r="M19" s="68">
        <v>10200.982</v>
      </c>
      <c r="N19" s="70">
        <v>7948</v>
      </c>
      <c r="O19" s="71">
        <v>20808.897000000001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1090</v>
      </c>
      <c r="C20" s="68">
        <v>9064.1679999999997</v>
      </c>
      <c r="D20" s="68">
        <v>3537</v>
      </c>
      <c r="E20" s="68">
        <v>3998.982</v>
      </c>
      <c r="F20" s="68">
        <v>4627</v>
      </c>
      <c r="G20" s="68">
        <v>13063.15</v>
      </c>
      <c r="H20" s="78">
        <v>1092</v>
      </c>
      <c r="I20" s="68">
        <v>9005.6620000000003</v>
      </c>
      <c r="J20" s="68">
        <v>3498</v>
      </c>
      <c r="K20" s="68">
        <v>4188.4979999999996</v>
      </c>
      <c r="L20" s="67">
        <v>4590</v>
      </c>
      <c r="M20" s="68">
        <v>13194.16</v>
      </c>
      <c r="N20" s="70">
        <v>9217</v>
      </c>
      <c r="O20" s="71">
        <v>26257.31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1287</v>
      </c>
      <c r="C21" s="68">
        <v>12565.037</v>
      </c>
      <c r="D21" s="68">
        <v>3279</v>
      </c>
      <c r="E21" s="68">
        <v>4024.8560000000002</v>
      </c>
      <c r="F21" s="68">
        <v>4566</v>
      </c>
      <c r="G21" s="68">
        <v>16589.893</v>
      </c>
      <c r="H21" s="78">
        <v>1286</v>
      </c>
      <c r="I21" s="68">
        <v>12479.007</v>
      </c>
      <c r="J21" s="68">
        <v>3240</v>
      </c>
      <c r="K21" s="68">
        <v>4043.9960000000001</v>
      </c>
      <c r="L21" s="67">
        <v>4526</v>
      </c>
      <c r="M21" s="68">
        <v>16523.003000000001</v>
      </c>
      <c r="N21" s="70">
        <v>9092</v>
      </c>
      <c r="O21" s="71">
        <v>33112.896000000001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1073</v>
      </c>
      <c r="C22" s="68">
        <v>12980.501</v>
      </c>
      <c r="D22" s="68">
        <v>2979</v>
      </c>
      <c r="E22" s="68">
        <v>3644.732</v>
      </c>
      <c r="F22" s="68">
        <v>4052</v>
      </c>
      <c r="G22" s="68">
        <v>16625.233</v>
      </c>
      <c r="H22" s="78">
        <v>1082</v>
      </c>
      <c r="I22" s="68">
        <v>13021.588</v>
      </c>
      <c r="J22" s="68">
        <v>2968</v>
      </c>
      <c r="K22" s="68">
        <v>3642.8829999999998</v>
      </c>
      <c r="L22" s="67">
        <v>4050</v>
      </c>
      <c r="M22" s="68">
        <v>16664.471000000001</v>
      </c>
      <c r="N22" s="70">
        <v>8102</v>
      </c>
      <c r="O22" s="71">
        <v>33289.703999999998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1404</v>
      </c>
      <c r="C23" s="68">
        <v>16806.384999999998</v>
      </c>
      <c r="D23" s="68">
        <v>3086</v>
      </c>
      <c r="E23" s="68">
        <v>3330.0059999999999</v>
      </c>
      <c r="F23" s="68">
        <v>4490</v>
      </c>
      <c r="G23" s="68">
        <v>20136.391</v>
      </c>
      <c r="H23" s="78">
        <v>1395</v>
      </c>
      <c r="I23" s="68">
        <v>16697.277999999998</v>
      </c>
      <c r="J23" s="68">
        <v>3069</v>
      </c>
      <c r="K23" s="68">
        <v>3314.056</v>
      </c>
      <c r="L23" s="67">
        <v>4464</v>
      </c>
      <c r="M23" s="68">
        <v>20011.333999999999</v>
      </c>
      <c r="N23" s="70">
        <v>8954</v>
      </c>
      <c r="O23" s="71">
        <v>40147.724999999999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1521</v>
      </c>
      <c r="C24" s="73">
        <v>19276.113000000001</v>
      </c>
      <c r="D24" s="73">
        <v>3052</v>
      </c>
      <c r="E24" s="73">
        <v>3393.2910000000002</v>
      </c>
      <c r="F24" s="73">
        <v>4573</v>
      </c>
      <c r="G24" s="73">
        <v>22669.403999999999</v>
      </c>
      <c r="H24" s="79">
        <v>1554</v>
      </c>
      <c r="I24" s="73">
        <v>19379.218000000001</v>
      </c>
      <c r="J24" s="73">
        <v>3028</v>
      </c>
      <c r="K24" s="73">
        <v>3367.56</v>
      </c>
      <c r="L24" s="72">
        <v>4582</v>
      </c>
      <c r="M24" s="73">
        <v>22746.777999999998</v>
      </c>
      <c r="N24" s="75">
        <v>9155</v>
      </c>
      <c r="O24" s="76">
        <v>45416.182000000001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1526</v>
      </c>
      <c r="C25" s="68">
        <v>18008.53</v>
      </c>
      <c r="D25" s="68">
        <v>2883</v>
      </c>
      <c r="E25" s="68">
        <v>3603.2959999999998</v>
      </c>
      <c r="F25" s="68">
        <v>4409</v>
      </c>
      <c r="G25" s="68">
        <v>21611.826000000001</v>
      </c>
      <c r="H25" s="78">
        <v>1535</v>
      </c>
      <c r="I25" s="68">
        <v>17875.432000000001</v>
      </c>
      <c r="J25" s="68">
        <v>2856</v>
      </c>
      <c r="K25" s="68">
        <v>3556.2919999999999</v>
      </c>
      <c r="L25" s="67">
        <v>4391</v>
      </c>
      <c r="M25" s="68">
        <v>21431.723999999998</v>
      </c>
      <c r="N25" s="70">
        <v>8800</v>
      </c>
      <c r="O25" s="71">
        <v>43043.55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1424</v>
      </c>
      <c r="C26" s="68">
        <v>16879.117999999999</v>
      </c>
      <c r="D26" s="68">
        <v>2776</v>
      </c>
      <c r="E26" s="68">
        <v>3650.99</v>
      </c>
      <c r="F26" s="68">
        <v>4200</v>
      </c>
      <c r="G26" s="68">
        <v>20530.108</v>
      </c>
      <c r="H26" s="69">
        <v>1442</v>
      </c>
      <c r="I26" s="68">
        <v>16885.550999999999</v>
      </c>
      <c r="J26" s="68">
        <v>2755</v>
      </c>
      <c r="K26" s="68">
        <v>3666.0230000000001</v>
      </c>
      <c r="L26" s="67">
        <v>4197</v>
      </c>
      <c r="M26" s="68">
        <v>20551.574000000001</v>
      </c>
      <c r="N26" s="70">
        <v>8397</v>
      </c>
      <c r="O26" s="71">
        <v>41081.682000000001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1560</v>
      </c>
      <c r="C27" s="68">
        <v>21119.222000000002</v>
      </c>
      <c r="D27" s="81">
        <v>3042</v>
      </c>
      <c r="E27" s="68">
        <v>4182.6310000000003</v>
      </c>
      <c r="F27" s="81">
        <v>4602</v>
      </c>
      <c r="G27" s="68">
        <v>25301.852999999999</v>
      </c>
      <c r="H27" s="82">
        <v>1562</v>
      </c>
      <c r="I27" s="68">
        <v>21155.327000000001</v>
      </c>
      <c r="J27" s="81">
        <v>3021</v>
      </c>
      <c r="K27" s="68">
        <v>3817.3130000000001</v>
      </c>
      <c r="L27" s="80">
        <v>4583</v>
      </c>
      <c r="M27" s="68">
        <v>24972.639999999999</v>
      </c>
      <c r="N27" s="83">
        <v>9185</v>
      </c>
      <c r="O27" s="71">
        <v>50274.493000000002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1727</v>
      </c>
      <c r="C28" s="68">
        <v>26707.198</v>
      </c>
      <c r="D28" s="81">
        <v>2525</v>
      </c>
      <c r="E28" s="68">
        <v>3780.703</v>
      </c>
      <c r="F28" s="81">
        <v>4252</v>
      </c>
      <c r="G28" s="68">
        <v>30487.901000000002</v>
      </c>
      <c r="H28" s="82">
        <v>1742</v>
      </c>
      <c r="I28" s="68">
        <v>26737.726999999999</v>
      </c>
      <c r="J28" s="81">
        <v>2508</v>
      </c>
      <c r="K28" s="68">
        <v>3709.6</v>
      </c>
      <c r="L28" s="80">
        <v>4250</v>
      </c>
      <c r="M28" s="68">
        <v>30447.327000000001</v>
      </c>
      <c r="N28" s="83">
        <v>8502</v>
      </c>
      <c r="O28" s="71">
        <v>60935.228000000003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1956</v>
      </c>
      <c r="C29" s="68">
        <v>29102.111000000001</v>
      </c>
      <c r="D29" s="81">
        <v>2343</v>
      </c>
      <c r="E29" s="68">
        <v>3375.7370000000001</v>
      </c>
      <c r="F29" s="81">
        <v>4299</v>
      </c>
      <c r="G29" s="68">
        <v>32477.848000000002</v>
      </c>
      <c r="H29" s="82">
        <v>1969</v>
      </c>
      <c r="I29" s="68">
        <v>28982.713</v>
      </c>
      <c r="J29" s="81">
        <v>2316</v>
      </c>
      <c r="K29" s="68">
        <v>3337.1979999999999</v>
      </c>
      <c r="L29" s="80">
        <v>4285</v>
      </c>
      <c r="M29" s="68">
        <v>32319.911</v>
      </c>
      <c r="N29" s="83">
        <v>8584</v>
      </c>
      <c r="O29" s="71">
        <v>64797.758999999998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1939</v>
      </c>
      <c r="C30" s="68">
        <v>30108.86</v>
      </c>
      <c r="D30" s="81">
        <v>2234</v>
      </c>
      <c r="E30" s="68">
        <v>3436.7069999999999</v>
      </c>
      <c r="F30" s="81">
        <v>4173</v>
      </c>
      <c r="G30" s="68">
        <v>33545.567000000003</v>
      </c>
      <c r="H30" s="82">
        <v>1953</v>
      </c>
      <c r="I30" s="68">
        <v>30316.857</v>
      </c>
      <c r="J30" s="81">
        <v>2214</v>
      </c>
      <c r="K30" s="68">
        <v>3427.163</v>
      </c>
      <c r="L30" s="80">
        <v>4167</v>
      </c>
      <c r="M30" s="68">
        <v>33744.019999999997</v>
      </c>
      <c r="N30" s="83">
        <v>8340</v>
      </c>
      <c r="O30" s="71">
        <v>67289.587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2064</v>
      </c>
      <c r="C31" s="68">
        <v>30475.472000000002</v>
      </c>
      <c r="D31" s="81">
        <v>2201</v>
      </c>
      <c r="E31" s="68">
        <v>3294.7339999999999</v>
      </c>
      <c r="F31" s="81">
        <v>4265</v>
      </c>
      <c r="G31" s="68">
        <v>33770.205999999998</v>
      </c>
      <c r="H31" s="82">
        <v>2066</v>
      </c>
      <c r="I31" s="68">
        <v>30456.705999999998</v>
      </c>
      <c r="J31" s="81">
        <v>2186</v>
      </c>
      <c r="K31" s="68">
        <v>3249.3290000000002</v>
      </c>
      <c r="L31" s="80">
        <v>4252</v>
      </c>
      <c r="M31" s="68">
        <v>33706.035000000003</v>
      </c>
      <c r="N31" s="83">
        <v>8517</v>
      </c>
      <c r="O31" s="71">
        <v>67476.240999999995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1948</v>
      </c>
      <c r="C32" s="68">
        <v>29706.241000000002</v>
      </c>
      <c r="D32" s="81">
        <v>2446</v>
      </c>
      <c r="E32" s="68">
        <v>3787.9720000000002</v>
      </c>
      <c r="F32" s="81">
        <v>4394</v>
      </c>
      <c r="G32" s="68">
        <v>33494.213000000003</v>
      </c>
      <c r="H32" s="82">
        <v>1960</v>
      </c>
      <c r="I32" s="68">
        <v>29686.458999999999</v>
      </c>
      <c r="J32" s="81">
        <v>2425</v>
      </c>
      <c r="K32" s="68">
        <v>3655.7150000000001</v>
      </c>
      <c r="L32" s="80">
        <v>4385</v>
      </c>
      <c r="M32" s="68">
        <v>33342.173999999999</v>
      </c>
      <c r="N32" s="83">
        <v>8779</v>
      </c>
      <c r="O32" s="71">
        <v>66836.387000000002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1802</v>
      </c>
      <c r="C33" s="68">
        <v>31710.398000000001</v>
      </c>
      <c r="D33" s="81">
        <v>2821</v>
      </c>
      <c r="E33" s="68">
        <v>4808.2250000000004</v>
      </c>
      <c r="F33" s="81">
        <v>4623</v>
      </c>
      <c r="G33" s="68">
        <v>36518.623</v>
      </c>
      <c r="H33" s="82">
        <v>1829</v>
      </c>
      <c r="I33" s="68">
        <v>31731.455999999998</v>
      </c>
      <c r="J33" s="81">
        <v>2784</v>
      </c>
      <c r="K33" s="68">
        <v>4464.3119999999999</v>
      </c>
      <c r="L33" s="80">
        <v>4613</v>
      </c>
      <c r="M33" s="68">
        <v>36195.767999999996</v>
      </c>
      <c r="N33" s="83">
        <v>9236</v>
      </c>
      <c r="O33" s="71">
        <v>72714.391000000003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1963</v>
      </c>
      <c r="C34" s="73">
        <v>39914.569000000003</v>
      </c>
      <c r="D34" s="85">
        <v>2533</v>
      </c>
      <c r="E34" s="73">
        <v>5066.18</v>
      </c>
      <c r="F34" s="85">
        <v>4496</v>
      </c>
      <c r="G34" s="73">
        <v>44980.749000000003</v>
      </c>
      <c r="H34" s="86">
        <v>1971</v>
      </c>
      <c r="I34" s="73">
        <v>40739.248</v>
      </c>
      <c r="J34" s="85">
        <v>2501</v>
      </c>
      <c r="K34" s="73">
        <v>4346.3549999999996</v>
      </c>
      <c r="L34" s="84">
        <v>4472</v>
      </c>
      <c r="M34" s="73">
        <v>45085.603000000003</v>
      </c>
      <c r="N34" s="87">
        <v>8968</v>
      </c>
      <c r="O34" s="76">
        <v>90066.351999999999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1938</v>
      </c>
      <c r="C35" s="68">
        <v>38094.245000000003</v>
      </c>
      <c r="D35" s="80">
        <v>2379</v>
      </c>
      <c r="E35" s="68">
        <v>4751.2060000000001</v>
      </c>
      <c r="F35" s="80">
        <v>4317</v>
      </c>
      <c r="G35" s="68">
        <v>42845.451000000001</v>
      </c>
      <c r="H35" s="82">
        <v>1956</v>
      </c>
      <c r="I35" s="68">
        <v>39086.714</v>
      </c>
      <c r="J35" s="80">
        <v>2364</v>
      </c>
      <c r="K35" s="68">
        <v>3951.1210000000001</v>
      </c>
      <c r="L35" s="80">
        <v>4320</v>
      </c>
      <c r="M35" s="68">
        <v>43037.834999999999</v>
      </c>
      <c r="N35" s="88">
        <v>8637</v>
      </c>
      <c r="O35" s="71">
        <v>85883.285999999993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1956</v>
      </c>
      <c r="C36" s="68">
        <v>39450.526999999987</v>
      </c>
      <c r="D36" s="80">
        <v>2113</v>
      </c>
      <c r="E36" s="68">
        <v>4584.8720000000003</v>
      </c>
      <c r="F36" s="80">
        <v>4069</v>
      </c>
      <c r="G36" s="68">
        <v>44035.39899999999</v>
      </c>
      <c r="H36" s="82">
        <v>1967</v>
      </c>
      <c r="I36" s="68">
        <v>40601.771000000001</v>
      </c>
      <c r="J36" s="80">
        <v>2099</v>
      </c>
      <c r="K36" s="68">
        <v>3346.1610000000001</v>
      </c>
      <c r="L36" s="80">
        <v>4066</v>
      </c>
      <c r="M36" s="68">
        <v>43947.932000000001</v>
      </c>
      <c r="N36" s="88">
        <v>8135</v>
      </c>
      <c r="O36" s="71">
        <v>87983.330999999976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1847</v>
      </c>
      <c r="C37" s="89">
        <v>35832.065999999992</v>
      </c>
      <c r="D37" s="89">
        <v>2514</v>
      </c>
      <c r="E37" s="89">
        <v>5493.4210000000003</v>
      </c>
      <c r="F37" s="89">
        <v>4361</v>
      </c>
      <c r="G37" s="89">
        <v>41325.486999999994</v>
      </c>
      <c r="H37" s="90">
        <v>1875</v>
      </c>
      <c r="I37" s="89">
        <v>36936.697000000022</v>
      </c>
      <c r="J37" s="89">
        <v>2476</v>
      </c>
      <c r="K37" s="89">
        <v>4234.304000000001</v>
      </c>
      <c r="L37" s="89">
        <v>4351</v>
      </c>
      <c r="M37" s="89">
        <v>41171.001000000026</v>
      </c>
      <c r="N37" s="91">
        <v>8712</v>
      </c>
      <c r="O37" s="92">
        <v>82496.488000000012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1772</v>
      </c>
      <c r="C38" s="89">
        <v>36361.435000000005</v>
      </c>
      <c r="D38" s="89">
        <v>2614</v>
      </c>
      <c r="E38" s="89">
        <v>4684.9259999999995</v>
      </c>
      <c r="F38" s="89">
        <v>4386</v>
      </c>
      <c r="G38" s="89">
        <v>41046.361000000004</v>
      </c>
      <c r="H38" s="90">
        <v>1777</v>
      </c>
      <c r="I38" s="89">
        <v>36967.203999999991</v>
      </c>
      <c r="J38" s="89">
        <v>2582</v>
      </c>
      <c r="K38" s="89">
        <v>3786.0880000000002</v>
      </c>
      <c r="L38" s="89">
        <v>4359</v>
      </c>
      <c r="M38" s="89">
        <v>40753.291999999994</v>
      </c>
      <c r="N38" s="91">
        <v>8745</v>
      </c>
      <c r="O38" s="92">
        <v>81799.653000000006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1837</v>
      </c>
      <c r="C39" s="89">
        <v>39125.798999999999</v>
      </c>
      <c r="D39" s="89">
        <v>2430</v>
      </c>
      <c r="E39" s="89">
        <v>4175.6570000000002</v>
      </c>
      <c r="F39" s="89">
        <v>4267</v>
      </c>
      <c r="G39" s="89">
        <v>43301.455999999998</v>
      </c>
      <c r="H39" s="90">
        <v>1878</v>
      </c>
      <c r="I39" s="89">
        <v>40671.976999999999</v>
      </c>
      <c r="J39" s="89">
        <v>2394</v>
      </c>
      <c r="K39" s="89">
        <v>3222.2049999999999</v>
      </c>
      <c r="L39" s="89">
        <v>4272</v>
      </c>
      <c r="M39" s="89">
        <v>43894.182000000001</v>
      </c>
      <c r="N39" s="91">
        <v>8539</v>
      </c>
      <c r="O39" s="92">
        <v>87195.638000000006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1828</v>
      </c>
      <c r="C40" s="89">
        <v>36845.360000000001</v>
      </c>
      <c r="D40" s="89">
        <v>2184</v>
      </c>
      <c r="E40" s="89">
        <v>3164.424</v>
      </c>
      <c r="F40" s="89">
        <v>4012</v>
      </c>
      <c r="G40" s="89">
        <v>40009.784</v>
      </c>
      <c r="H40" s="90">
        <v>1855</v>
      </c>
      <c r="I40" s="89">
        <v>38356.201000000001</v>
      </c>
      <c r="J40" s="89">
        <v>2155</v>
      </c>
      <c r="K40" s="89">
        <v>2782.529</v>
      </c>
      <c r="L40" s="89">
        <v>4010</v>
      </c>
      <c r="M40" s="89">
        <v>41138.730000000003</v>
      </c>
      <c r="N40" s="91">
        <v>8022</v>
      </c>
      <c r="O40" s="92">
        <v>81148.513999999996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1777</v>
      </c>
      <c r="C41" s="89">
        <v>36662.391000000003</v>
      </c>
      <c r="D41" s="89">
        <v>1707</v>
      </c>
      <c r="E41" s="89">
        <v>2737.1030000000001</v>
      </c>
      <c r="F41" s="89">
        <v>3484</v>
      </c>
      <c r="G41" s="89">
        <v>39399.493999999999</v>
      </c>
      <c r="H41" s="90">
        <v>1788</v>
      </c>
      <c r="I41" s="89">
        <v>37463.985999999997</v>
      </c>
      <c r="J41" s="89">
        <v>1691</v>
      </c>
      <c r="K41" s="89">
        <v>2731.76</v>
      </c>
      <c r="L41" s="89">
        <v>3479</v>
      </c>
      <c r="M41" s="89">
        <v>40195.745999999999</v>
      </c>
      <c r="N41" s="91">
        <v>6963</v>
      </c>
      <c r="O41" s="92">
        <v>79595.240000000005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1813</v>
      </c>
      <c r="C42" s="89">
        <v>35519.917999999998</v>
      </c>
      <c r="D42" s="89">
        <v>1607</v>
      </c>
      <c r="E42" s="89">
        <v>2681.143</v>
      </c>
      <c r="F42" s="89">
        <v>3420</v>
      </c>
      <c r="G42" s="89">
        <v>38201.061000000002</v>
      </c>
      <c r="H42" s="90">
        <v>1819</v>
      </c>
      <c r="I42" s="89">
        <v>35443.343000000001</v>
      </c>
      <c r="J42" s="89">
        <v>1591</v>
      </c>
      <c r="K42" s="89">
        <v>2664.2719999999999</v>
      </c>
      <c r="L42" s="89">
        <v>3410</v>
      </c>
      <c r="M42" s="89">
        <v>38107.614999999998</v>
      </c>
      <c r="N42" s="91">
        <v>6830</v>
      </c>
      <c r="O42" s="92">
        <v>76308.676000000007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1795</v>
      </c>
      <c r="C43" s="89">
        <v>35239.959000000003</v>
      </c>
      <c r="D43" s="89">
        <v>1688</v>
      </c>
      <c r="E43" s="89">
        <v>3205.2660000000001</v>
      </c>
      <c r="F43" s="89">
        <v>3483</v>
      </c>
      <c r="G43" s="89">
        <v>38445.224999999999</v>
      </c>
      <c r="H43" s="90">
        <v>1798</v>
      </c>
      <c r="I43" s="89">
        <v>35187.097000000002</v>
      </c>
      <c r="J43" s="89">
        <v>1671</v>
      </c>
      <c r="K43" s="89">
        <v>3139.3330000000001</v>
      </c>
      <c r="L43" s="89">
        <v>3469</v>
      </c>
      <c r="M43" s="89">
        <v>38326.43</v>
      </c>
      <c r="N43" s="91">
        <v>6952</v>
      </c>
      <c r="O43" s="92">
        <v>76771.654999999999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1649</v>
      </c>
      <c r="C44" s="73">
        <v>33828.616999999998</v>
      </c>
      <c r="D44" s="73">
        <v>1699</v>
      </c>
      <c r="E44" s="73">
        <v>3345.9949999999999</v>
      </c>
      <c r="F44" s="73">
        <v>3348</v>
      </c>
      <c r="G44" s="73">
        <v>37174.612000000001</v>
      </c>
      <c r="H44" s="79">
        <v>1671</v>
      </c>
      <c r="I44" s="73">
        <v>34000.828999999998</v>
      </c>
      <c r="J44" s="73">
        <v>1682</v>
      </c>
      <c r="K44" s="73">
        <v>3321.3620000000001</v>
      </c>
      <c r="L44" s="73">
        <v>3353</v>
      </c>
      <c r="M44" s="73">
        <v>37322.190999999999</v>
      </c>
      <c r="N44" s="75">
        <v>6701</v>
      </c>
      <c r="O44" s="76">
        <v>74496.803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1840</v>
      </c>
      <c r="C45" s="93">
        <v>48061.88</v>
      </c>
      <c r="D45" s="93">
        <v>1974</v>
      </c>
      <c r="E45" s="93">
        <v>3653.7860000000001</v>
      </c>
      <c r="F45" s="93">
        <v>3814</v>
      </c>
      <c r="G45" s="93">
        <v>51715.665999999997</v>
      </c>
      <c r="H45" s="94">
        <v>1847</v>
      </c>
      <c r="I45" s="93">
        <v>47988.04</v>
      </c>
      <c r="J45" s="93">
        <v>1965</v>
      </c>
      <c r="K45" s="93">
        <v>3646.7339999999999</v>
      </c>
      <c r="L45" s="93">
        <v>3812</v>
      </c>
      <c r="M45" s="93">
        <v>51634.773999999998</v>
      </c>
      <c r="N45" s="93">
        <v>7626</v>
      </c>
      <c r="O45" s="95">
        <v>103350.44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  <webPublishItems count="1">
    <webPublishItem id="31347" divId="2000-국내항만1_31347" sourceType="sheet" destinationFile="C:\WORK\해운항만통계\1999\국내\2000stko3-18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29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165</v>
      </c>
      <c r="C9" s="68">
        <v>705.57100000000003</v>
      </c>
      <c r="D9" s="68">
        <v>8638</v>
      </c>
      <c r="E9" s="68">
        <v>940.74099999999999</v>
      </c>
      <c r="F9" s="68">
        <v>8803</v>
      </c>
      <c r="G9" s="68">
        <v>1646.3119999999999</v>
      </c>
      <c r="H9" s="69">
        <v>166</v>
      </c>
      <c r="I9" s="68">
        <v>698.73400000000004</v>
      </c>
      <c r="J9" s="68">
        <v>8266</v>
      </c>
      <c r="K9" s="68">
        <v>979.65099999999995</v>
      </c>
      <c r="L9" s="67">
        <v>8432</v>
      </c>
      <c r="M9" s="68">
        <v>1678.385</v>
      </c>
      <c r="N9" s="70">
        <v>17235</v>
      </c>
      <c r="O9" s="71">
        <v>3324.6970000000001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152</v>
      </c>
      <c r="C10" s="68">
        <v>906.505</v>
      </c>
      <c r="D10" s="68">
        <v>9395</v>
      </c>
      <c r="E10" s="68">
        <v>1042.799</v>
      </c>
      <c r="F10" s="68">
        <v>9547</v>
      </c>
      <c r="G10" s="68">
        <v>1949.3040000000001</v>
      </c>
      <c r="H10" s="69">
        <v>151</v>
      </c>
      <c r="I10" s="68">
        <v>891.15599999999995</v>
      </c>
      <c r="J10" s="68">
        <v>9478</v>
      </c>
      <c r="K10" s="68">
        <v>1032.6189999999999</v>
      </c>
      <c r="L10" s="67">
        <v>9629</v>
      </c>
      <c r="M10" s="68">
        <v>1923.7750000000001</v>
      </c>
      <c r="N10" s="70">
        <v>19176</v>
      </c>
      <c r="O10" s="71">
        <v>3873.0790000000002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132</v>
      </c>
      <c r="C11" s="68">
        <v>842.548</v>
      </c>
      <c r="D11" s="68">
        <v>9227</v>
      </c>
      <c r="E11" s="68">
        <v>1071.1849999999999</v>
      </c>
      <c r="F11" s="68">
        <v>9359</v>
      </c>
      <c r="G11" s="68">
        <v>1913.7329999999999</v>
      </c>
      <c r="H11" s="69">
        <v>133</v>
      </c>
      <c r="I11" s="68">
        <v>842.78300000000002</v>
      </c>
      <c r="J11" s="68">
        <v>9096</v>
      </c>
      <c r="K11" s="68">
        <v>1049.691</v>
      </c>
      <c r="L11" s="67">
        <v>9229</v>
      </c>
      <c r="M11" s="68">
        <v>1892.4739999999999</v>
      </c>
      <c r="N11" s="70">
        <v>18588</v>
      </c>
      <c r="O11" s="71">
        <v>3806.2069999999999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102</v>
      </c>
      <c r="C12" s="68">
        <v>695.04200000000003</v>
      </c>
      <c r="D12" s="68">
        <v>10317</v>
      </c>
      <c r="E12" s="68">
        <v>1133.184</v>
      </c>
      <c r="F12" s="68">
        <v>10419</v>
      </c>
      <c r="G12" s="68">
        <v>1828.2260000000001</v>
      </c>
      <c r="H12" s="69">
        <v>102</v>
      </c>
      <c r="I12" s="68">
        <v>693.86500000000001</v>
      </c>
      <c r="J12" s="68">
        <v>10130</v>
      </c>
      <c r="K12" s="68">
        <v>1117.713</v>
      </c>
      <c r="L12" s="67">
        <v>10232</v>
      </c>
      <c r="M12" s="68">
        <v>1811.578</v>
      </c>
      <c r="N12" s="70">
        <v>20651</v>
      </c>
      <c r="O12" s="71">
        <v>3639.8040000000001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127</v>
      </c>
      <c r="C13" s="68">
        <v>805.846</v>
      </c>
      <c r="D13" s="68">
        <v>11134</v>
      </c>
      <c r="E13" s="68">
        <v>1333.9359999999999</v>
      </c>
      <c r="F13" s="68">
        <v>11261</v>
      </c>
      <c r="G13" s="68">
        <v>2139.7820000000002</v>
      </c>
      <c r="H13" s="69">
        <v>128</v>
      </c>
      <c r="I13" s="68">
        <v>781.79899999999998</v>
      </c>
      <c r="J13" s="68">
        <v>11254</v>
      </c>
      <c r="K13" s="68">
        <v>1384.7919999999999</v>
      </c>
      <c r="L13" s="67">
        <v>11382</v>
      </c>
      <c r="M13" s="68">
        <v>2166.5909999999999</v>
      </c>
      <c r="N13" s="70">
        <v>22643</v>
      </c>
      <c r="O13" s="71">
        <v>4306.3729999999996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172</v>
      </c>
      <c r="C14" s="73">
        <v>1178.289</v>
      </c>
      <c r="D14" s="73">
        <v>12164</v>
      </c>
      <c r="E14" s="73">
        <v>1619.8810000000001</v>
      </c>
      <c r="F14" s="73">
        <v>12336</v>
      </c>
      <c r="G14" s="73">
        <v>2798.17</v>
      </c>
      <c r="H14" s="74">
        <v>171</v>
      </c>
      <c r="I14" s="73">
        <v>1199.221</v>
      </c>
      <c r="J14" s="73">
        <v>12094</v>
      </c>
      <c r="K14" s="73">
        <v>1597.3320000000001</v>
      </c>
      <c r="L14" s="72">
        <v>12265</v>
      </c>
      <c r="M14" s="73">
        <v>2796.5529999999999</v>
      </c>
      <c r="N14" s="75">
        <v>24601</v>
      </c>
      <c r="O14" s="76">
        <v>5594.723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166</v>
      </c>
      <c r="C15" s="68">
        <v>1187.404</v>
      </c>
      <c r="D15" s="68">
        <v>12291</v>
      </c>
      <c r="E15" s="68">
        <v>1743.9590000000001</v>
      </c>
      <c r="F15" s="68">
        <v>12457</v>
      </c>
      <c r="G15" s="68">
        <v>2931.3629999999998</v>
      </c>
      <c r="H15" s="69">
        <v>162</v>
      </c>
      <c r="I15" s="68">
        <v>1147.6369999999999</v>
      </c>
      <c r="J15" s="68">
        <v>12283</v>
      </c>
      <c r="K15" s="68">
        <v>1739.723</v>
      </c>
      <c r="L15" s="67">
        <v>12445</v>
      </c>
      <c r="M15" s="68">
        <v>2887.36</v>
      </c>
      <c r="N15" s="70">
        <v>24902</v>
      </c>
      <c r="O15" s="71">
        <v>5818.723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181</v>
      </c>
      <c r="C16" s="68">
        <v>1242.4069999999999</v>
      </c>
      <c r="D16" s="68">
        <v>9377</v>
      </c>
      <c r="E16" s="68">
        <v>1369.3520000000001</v>
      </c>
      <c r="F16" s="68">
        <v>9558</v>
      </c>
      <c r="G16" s="68">
        <v>2611.759</v>
      </c>
      <c r="H16" s="69">
        <v>188</v>
      </c>
      <c r="I16" s="68">
        <v>1169.2850000000001</v>
      </c>
      <c r="J16" s="68">
        <v>9394</v>
      </c>
      <c r="K16" s="68">
        <v>1352.5709999999999</v>
      </c>
      <c r="L16" s="67">
        <v>9582</v>
      </c>
      <c r="M16" s="68">
        <v>2521.8560000000002</v>
      </c>
      <c r="N16" s="70">
        <v>19140</v>
      </c>
      <c r="O16" s="71">
        <v>5133.6149999999998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617</v>
      </c>
      <c r="C17" s="68">
        <v>1251.9670000000001</v>
      </c>
      <c r="D17" s="68">
        <v>3318</v>
      </c>
      <c r="E17" s="68">
        <v>1242.913</v>
      </c>
      <c r="F17" s="68">
        <v>3935</v>
      </c>
      <c r="G17" s="68">
        <v>2494.88</v>
      </c>
      <c r="H17" s="69">
        <v>615</v>
      </c>
      <c r="I17" s="68">
        <v>1957.49</v>
      </c>
      <c r="J17" s="68">
        <v>3245</v>
      </c>
      <c r="K17" s="68">
        <v>1062.423</v>
      </c>
      <c r="L17" s="67">
        <v>3860</v>
      </c>
      <c r="M17" s="68">
        <v>3019.913</v>
      </c>
      <c r="N17" s="70">
        <v>7795</v>
      </c>
      <c r="O17" s="71">
        <v>5514.7929999999997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281</v>
      </c>
      <c r="C18" s="68">
        <v>1376.8030000000001</v>
      </c>
      <c r="D18" s="68">
        <v>4104</v>
      </c>
      <c r="E18" s="68">
        <v>1299.9159999999999</v>
      </c>
      <c r="F18" s="68">
        <v>4385</v>
      </c>
      <c r="G18" s="68">
        <v>2676.7190000000001</v>
      </c>
      <c r="H18" s="69">
        <v>275</v>
      </c>
      <c r="I18" s="68">
        <v>1359.896</v>
      </c>
      <c r="J18" s="68">
        <v>4051</v>
      </c>
      <c r="K18" s="68">
        <v>1287.3009999999999</v>
      </c>
      <c r="L18" s="67">
        <v>4326</v>
      </c>
      <c r="M18" s="68">
        <v>2647.1970000000001</v>
      </c>
      <c r="N18" s="70">
        <v>8711</v>
      </c>
      <c r="O18" s="71">
        <v>5323.9160000000002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396</v>
      </c>
      <c r="C19" s="68">
        <v>3143.9850000000001</v>
      </c>
      <c r="D19" s="68">
        <v>5542</v>
      </c>
      <c r="E19" s="68">
        <v>1974.203</v>
      </c>
      <c r="F19" s="68">
        <v>5938</v>
      </c>
      <c r="G19" s="68">
        <v>5118.1880000000001</v>
      </c>
      <c r="H19" s="69">
        <v>401</v>
      </c>
      <c r="I19" s="68">
        <v>3134.4059999999999</v>
      </c>
      <c r="J19" s="68">
        <v>5513</v>
      </c>
      <c r="K19" s="68">
        <v>1963.7470000000001</v>
      </c>
      <c r="L19" s="67">
        <v>5914</v>
      </c>
      <c r="M19" s="68">
        <v>5098.1530000000002</v>
      </c>
      <c r="N19" s="70">
        <v>11852</v>
      </c>
      <c r="O19" s="71">
        <v>10216.341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393</v>
      </c>
      <c r="C20" s="68">
        <v>2730.3090000000002</v>
      </c>
      <c r="D20" s="68">
        <v>5321</v>
      </c>
      <c r="E20" s="68">
        <v>2243.52</v>
      </c>
      <c r="F20" s="68">
        <v>5714</v>
      </c>
      <c r="G20" s="68">
        <v>4973.8289999999997</v>
      </c>
      <c r="H20" s="78">
        <v>402</v>
      </c>
      <c r="I20" s="68">
        <v>2990.4180000000001</v>
      </c>
      <c r="J20" s="68">
        <v>5252</v>
      </c>
      <c r="K20" s="68">
        <v>2191.0349999999999</v>
      </c>
      <c r="L20" s="67">
        <v>5654</v>
      </c>
      <c r="M20" s="68">
        <v>5181.4530000000004</v>
      </c>
      <c r="N20" s="70">
        <v>11368</v>
      </c>
      <c r="O20" s="71">
        <v>10155.281999999999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421</v>
      </c>
      <c r="C21" s="68">
        <v>2300.8789999999999</v>
      </c>
      <c r="D21" s="68">
        <v>5434</v>
      </c>
      <c r="E21" s="68">
        <v>2991.4479999999999</v>
      </c>
      <c r="F21" s="68">
        <v>5855</v>
      </c>
      <c r="G21" s="68">
        <v>5292.3270000000002</v>
      </c>
      <c r="H21" s="78">
        <v>444</v>
      </c>
      <c r="I21" s="68">
        <v>3228.1570000000002</v>
      </c>
      <c r="J21" s="68">
        <v>5401</v>
      </c>
      <c r="K21" s="68">
        <v>2950.1350000000002</v>
      </c>
      <c r="L21" s="67">
        <v>5845</v>
      </c>
      <c r="M21" s="68">
        <v>6178.2920000000004</v>
      </c>
      <c r="N21" s="70">
        <v>11700</v>
      </c>
      <c r="O21" s="71">
        <v>11470.619000000001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324</v>
      </c>
      <c r="C22" s="68">
        <v>1777.9549999999999</v>
      </c>
      <c r="D22" s="68">
        <v>5792</v>
      </c>
      <c r="E22" s="68">
        <v>3120.587</v>
      </c>
      <c r="F22" s="68">
        <v>6116</v>
      </c>
      <c r="G22" s="68">
        <v>4898.5420000000004</v>
      </c>
      <c r="H22" s="78">
        <v>347</v>
      </c>
      <c r="I22" s="68">
        <v>2419.4369999999999</v>
      </c>
      <c r="J22" s="68">
        <v>5769</v>
      </c>
      <c r="K22" s="68">
        <v>3128.0189999999998</v>
      </c>
      <c r="L22" s="67">
        <v>6116</v>
      </c>
      <c r="M22" s="68">
        <v>5547.4560000000001</v>
      </c>
      <c r="N22" s="70">
        <v>12232</v>
      </c>
      <c r="O22" s="71">
        <v>10445.998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345</v>
      </c>
      <c r="C23" s="68">
        <v>2257.7139999999999</v>
      </c>
      <c r="D23" s="68">
        <v>7013</v>
      </c>
      <c r="E23" s="68">
        <v>3146.3470000000002</v>
      </c>
      <c r="F23" s="68">
        <v>7358</v>
      </c>
      <c r="G23" s="68">
        <v>5404.0609999999997</v>
      </c>
      <c r="H23" s="78">
        <v>354</v>
      </c>
      <c r="I23" s="68">
        <v>2912.2919999999999</v>
      </c>
      <c r="J23" s="68">
        <v>7002</v>
      </c>
      <c r="K23" s="68">
        <v>3135.4479999999999</v>
      </c>
      <c r="L23" s="67">
        <v>7356</v>
      </c>
      <c r="M23" s="68">
        <v>6047.74</v>
      </c>
      <c r="N23" s="70">
        <v>14714</v>
      </c>
      <c r="O23" s="71">
        <v>11451.800999999999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366</v>
      </c>
      <c r="C24" s="73">
        <v>2526.4560000000001</v>
      </c>
      <c r="D24" s="73">
        <v>8752</v>
      </c>
      <c r="E24" s="73">
        <v>3976.8209999999999</v>
      </c>
      <c r="F24" s="73">
        <v>9118</v>
      </c>
      <c r="G24" s="73">
        <v>6503.277</v>
      </c>
      <c r="H24" s="79">
        <v>370</v>
      </c>
      <c r="I24" s="73">
        <v>2640.1840000000002</v>
      </c>
      <c r="J24" s="73">
        <v>8759</v>
      </c>
      <c r="K24" s="73">
        <v>3977.232</v>
      </c>
      <c r="L24" s="72">
        <v>9129</v>
      </c>
      <c r="M24" s="73">
        <v>6617.4160000000002</v>
      </c>
      <c r="N24" s="75">
        <v>18247</v>
      </c>
      <c r="O24" s="76">
        <v>13120.692999999999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363</v>
      </c>
      <c r="C25" s="68">
        <v>3104.1559999999999</v>
      </c>
      <c r="D25" s="68">
        <v>11379</v>
      </c>
      <c r="E25" s="68">
        <v>5073.268</v>
      </c>
      <c r="F25" s="68">
        <v>11742</v>
      </c>
      <c r="G25" s="68">
        <v>8177.424</v>
      </c>
      <c r="H25" s="78">
        <v>376</v>
      </c>
      <c r="I25" s="68">
        <v>4009.9839999999999</v>
      </c>
      <c r="J25" s="68">
        <v>11610</v>
      </c>
      <c r="K25" s="68">
        <v>5291.2879999999996</v>
      </c>
      <c r="L25" s="67">
        <v>11986</v>
      </c>
      <c r="M25" s="68">
        <v>9301.2720000000008</v>
      </c>
      <c r="N25" s="70">
        <v>23728</v>
      </c>
      <c r="O25" s="71">
        <v>17478.696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512</v>
      </c>
      <c r="C26" s="68">
        <v>6232.74</v>
      </c>
      <c r="D26" s="68">
        <v>11647</v>
      </c>
      <c r="E26" s="68">
        <v>6362.7610000000004</v>
      </c>
      <c r="F26" s="68">
        <v>12159</v>
      </c>
      <c r="G26" s="68">
        <v>12595.501</v>
      </c>
      <c r="H26" s="69">
        <v>523</v>
      </c>
      <c r="I26" s="68">
        <v>7362.4120000000003</v>
      </c>
      <c r="J26" s="68">
        <v>11620</v>
      </c>
      <c r="K26" s="68">
        <v>6365.893</v>
      </c>
      <c r="L26" s="67">
        <v>12143</v>
      </c>
      <c r="M26" s="68">
        <v>13728.305</v>
      </c>
      <c r="N26" s="70">
        <v>24302</v>
      </c>
      <c r="O26" s="71">
        <v>26323.806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549</v>
      </c>
      <c r="C27" s="68">
        <v>6104.9390000000003</v>
      </c>
      <c r="D27" s="81">
        <v>10269</v>
      </c>
      <c r="E27" s="68">
        <v>5984.85</v>
      </c>
      <c r="F27" s="81">
        <v>10818</v>
      </c>
      <c r="G27" s="68">
        <v>12089.789000000001</v>
      </c>
      <c r="H27" s="82">
        <v>559</v>
      </c>
      <c r="I27" s="68">
        <v>7382.0649999999996</v>
      </c>
      <c r="J27" s="81">
        <v>10271</v>
      </c>
      <c r="K27" s="68">
        <v>5983.8209999999999</v>
      </c>
      <c r="L27" s="80">
        <v>10830</v>
      </c>
      <c r="M27" s="68">
        <v>13365.886</v>
      </c>
      <c r="N27" s="83">
        <v>21648</v>
      </c>
      <c r="O27" s="71">
        <v>25455.674999999999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666</v>
      </c>
      <c r="C28" s="68">
        <v>7210.9040000000005</v>
      </c>
      <c r="D28" s="81">
        <v>9296</v>
      </c>
      <c r="E28" s="68">
        <v>5223.1319999999996</v>
      </c>
      <c r="F28" s="81">
        <v>9962</v>
      </c>
      <c r="G28" s="68">
        <v>12434.036</v>
      </c>
      <c r="H28" s="82">
        <v>680</v>
      </c>
      <c r="I28" s="68">
        <v>8363.4979999999996</v>
      </c>
      <c r="J28" s="81">
        <v>9287</v>
      </c>
      <c r="K28" s="68">
        <v>5214.2460000000001</v>
      </c>
      <c r="L28" s="80">
        <v>9967</v>
      </c>
      <c r="M28" s="68">
        <v>13577.744000000001</v>
      </c>
      <c r="N28" s="83">
        <v>19929</v>
      </c>
      <c r="O28" s="71">
        <v>26011.78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1230</v>
      </c>
      <c r="C29" s="68">
        <v>19950.887999999999</v>
      </c>
      <c r="D29" s="81">
        <v>8130</v>
      </c>
      <c r="E29" s="68">
        <v>5582.8310000000001</v>
      </c>
      <c r="F29" s="81">
        <v>9360</v>
      </c>
      <c r="G29" s="68">
        <v>25533.719000000001</v>
      </c>
      <c r="H29" s="82">
        <v>1226</v>
      </c>
      <c r="I29" s="68">
        <v>20245.883000000002</v>
      </c>
      <c r="J29" s="81">
        <v>8120</v>
      </c>
      <c r="K29" s="68">
        <v>5355.3430000000008</v>
      </c>
      <c r="L29" s="80">
        <v>9346</v>
      </c>
      <c r="M29" s="68">
        <v>25601.225999999999</v>
      </c>
      <c r="N29" s="83">
        <v>18706</v>
      </c>
      <c r="O29" s="71">
        <v>51134.945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1337</v>
      </c>
      <c r="C30" s="68">
        <v>22182.847000000002</v>
      </c>
      <c r="D30" s="81">
        <v>8251</v>
      </c>
      <c r="E30" s="68">
        <v>6337.8019999999997</v>
      </c>
      <c r="F30" s="81">
        <v>9588</v>
      </c>
      <c r="G30" s="68">
        <v>28520.649000000001</v>
      </c>
      <c r="H30" s="82">
        <v>1341</v>
      </c>
      <c r="I30" s="68">
        <v>23109.513999999999</v>
      </c>
      <c r="J30" s="81">
        <v>8247</v>
      </c>
      <c r="K30" s="68">
        <v>6319.9470000000001</v>
      </c>
      <c r="L30" s="80">
        <v>9588</v>
      </c>
      <c r="M30" s="68">
        <v>29429.460999999999</v>
      </c>
      <c r="N30" s="83">
        <v>19176</v>
      </c>
      <c r="O30" s="71">
        <v>57950.11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1463</v>
      </c>
      <c r="C31" s="68">
        <v>20600.898000000001</v>
      </c>
      <c r="D31" s="81">
        <v>7923</v>
      </c>
      <c r="E31" s="68">
        <v>7736.5969999999998</v>
      </c>
      <c r="F31" s="81">
        <v>9386</v>
      </c>
      <c r="G31" s="68">
        <v>28337.495000000003</v>
      </c>
      <c r="H31" s="82">
        <v>1491</v>
      </c>
      <c r="I31" s="68">
        <v>22097.957999999999</v>
      </c>
      <c r="J31" s="81">
        <v>7894</v>
      </c>
      <c r="K31" s="68">
        <v>7674.4270000000006</v>
      </c>
      <c r="L31" s="80">
        <v>9385</v>
      </c>
      <c r="M31" s="68">
        <v>29772.384999999998</v>
      </c>
      <c r="N31" s="83">
        <v>18771</v>
      </c>
      <c r="O31" s="71">
        <v>58109.880000000005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1546</v>
      </c>
      <c r="C32" s="68">
        <v>17784.991999999998</v>
      </c>
      <c r="D32" s="81">
        <v>7628</v>
      </c>
      <c r="E32" s="68">
        <v>8217.6859999999997</v>
      </c>
      <c r="F32" s="81">
        <v>9174</v>
      </c>
      <c r="G32" s="68">
        <v>26002.678000000004</v>
      </c>
      <c r="H32" s="82">
        <v>1601</v>
      </c>
      <c r="I32" s="68">
        <v>20788.624</v>
      </c>
      <c r="J32" s="81">
        <v>7650</v>
      </c>
      <c r="K32" s="68">
        <v>8294.4549999999999</v>
      </c>
      <c r="L32" s="80">
        <v>9251</v>
      </c>
      <c r="M32" s="68">
        <v>29083.078999999994</v>
      </c>
      <c r="N32" s="83">
        <v>18425</v>
      </c>
      <c r="O32" s="71">
        <v>55085.757000000005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1030</v>
      </c>
      <c r="C33" s="68">
        <v>15481.177</v>
      </c>
      <c r="D33" s="81">
        <v>8641</v>
      </c>
      <c r="E33" s="68">
        <v>11489.868</v>
      </c>
      <c r="F33" s="81">
        <v>9671</v>
      </c>
      <c r="G33" s="68">
        <v>26971.044999999998</v>
      </c>
      <c r="H33" s="82">
        <v>1086</v>
      </c>
      <c r="I33" s="68">
        <v>19062.938999999998</v>
      </c>
      <c r="J33" s="81">
        <v>8587</v>
      </c>
      <c r="K33" s="68">
        <v>8827.4060000000009</v>
      </c>
      <c r="L33" s="80">
        <v>9673</v>
      </c>
      <c r="M33" s="68">
        <v>27890.345000000001</v>
      </c>
      <c r="N33" s="83">
        <v>19344</v>
      </c>
      <c r="O33" s="71">
        <v>54861.39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1189</v>
      </c>
      <c r="C34" s="73">
        <v>22051.598999999998</v>
      </c>
      <c r="D34" s="85">
        <v>7633</v>
      </c>
      <c r="E34" s="73">
        <v>12729.257</v>
      </c>
      <c r="F34" s="85">
        <v>8822</v>
      </c>
      <c r="G34" s="73">
        <v>34780.856</v>
      </c>
      <c r="H34" s="86">
        <v>1234</v>
      </c>
      <c r="I34" s="73">
        <v>25508.695</v>
      </c>
      <c r="J34" s="85">
        <v>7601</v>
      </c>
      <c r="K34" s="73">
        <v>10119.708000000001</v>
      </c>
      <c r="L34" s="84">
        <v>8835</v>
      </c>
      <c r="M34" s="73">
        <v>35628.402999999998</v>
      </c>
      <c r="N34" s="87">
        <v>17657</v>
      </c>
      <c r="O34" s="76">
        <v>70409.259000000005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1077</v>
      </c>
      <c r="C35" s="68">
        <v>19306.125</v>
      </c>
      <c r="D35" s="80">
        <v>7677</v>
      </c>
      <c r="E35" s="68">
        <v>15422.486999999999</v>
      </c>
      <c r="F35" s="80">
        <v>8754</v>
      </c>
      <c r="G35" s="68">
        <v>34728.612000000001</v>
      </c>
      <c r="H35" s="82">
        <v>1120</v>
      </c>
      <c r="I35" s="68">
        <v>23862.141</v>
      </c>
      <c r="J35" s="80">
        <v>7654</v>
      </c>
      <c r="K35" s="68">
        <v>12247.499</v>
      </c>
      <c r="L35" s="80">
        <v>8774</v>
      </c>
      <c r="M35" s="68">
        <v>36109.64</v>
      </c>
      <c r="N35" s="88">
        <v>17528</v>
      </c>
      <c r="O35" s="71">
        <v>70838.251999999993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993</v>
      </c>
      <c r="C36" s="68">
        <v>21885.869000000002</v>
      </c>
      <c r="D36" s="80">
        <v>8187</v>
      </c>
      <c r="E36" s="68">
        <v>11334.797999999999</v>
      </c>
      <c r="F36" s="80">
        <v>9180</v>
      </c>
      <c r="G36" s="68">
        <v>33220.667000000001</v>
      </c>
      <c r="H36" s="82">
        <v>1042</v>
      </c>
      <c r="I36" s="68">
        <v>25128.302000000003</v>
      </c>
      <c r="J36" s="80">
        <v>8189</v>
      </c>
      <c r="K36" s="68">
        <v>11355.668</v>
      </c>
      <c r="L36" s="80">
        <v>9231</v>
      </c>
      <c r="M36" s="68">
        <v>36483.97</v>
      </c>
      <c r="N36" s="88">
        <v>18411</v>
      </c>
      <c r="O36" s="71">
        <v>69704.637000000002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939</v>
      </c>
      <c r="C37" s="89">
        <v>28215.382999999994</v>
      </c>
      <c r="D37" s="89">
        <v>8657</v>
      </c>
      <c r="E37" s="89">
        <v>11774.22</v>
      </c>
      <c r="F37" s="89">
        <v>9596</v>
      </c>
      <c r="G37" s="89">
        <v>39989.602999999996</v>
      </c>
      <c r="H37" s="90">
        <v>983</v>
      </c>
      <c r="I37" s="89">
        <v>30869.401000000005</v>
      </c>
      <c r="J37" s="89">
        <v>8655</v>
      </c>
      <c r="K37" s="89">
        <v>11815.904</v>
      </c>
      <c r="L37" s="89">
        <v>9638</v>
      </c>
      <c r="M37" s="89">
        <v>42685.305000000008</v>
      </c>
      <c r="N37" s="91">
        <v>19234</v>
      </c>
      <c r="O37" s="92">
        <v>82674.907999999996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942</v>
      </c>
      <c r="C38" s="89">
        <v>26429.716000000004</v>
      </c>
      <c r="D38" s="89">
        <v>8623</v>
      </c>
      <c r="E38" s="89">
        <v>13658.573999999997</v>
      </c>
      <c r="F38" s="89">
        <v>9565</v>
      </c>
      <c r="G38" s="89">
        <v>40088.29</v>
      </c>
      <c r="H38" s="90">
        <v>972</v>
      </c>
      <c r="I38" s="89">
        <v>29391.809000000005</v>
      </c>
      <c r="J38" s="89">
        <v>8620</v>
      </c>
      <c r="K38" s="89">
        <v>13641.286</v>
      </c>
      <c r="L38" s="89">
        <v>9592</v>
      </c>
      <c r="M38" s="89">
        <v>43033.095000000001</v>
      </c>
      <c r="N38" s="91">
        <v>19157</v>
      </c>
      <c r="O38" s="92">
        <v>83121.385000000009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924</v>
      </c>
      <c r="C39" s="89">
        <v>24714.258000000002</v>
      </c>
      <c r="D39" s="89">
        <v>8557</v>
      </c>
      <c r="E39" s="89">
        <v>16423.607</v>
      </c>
      <c r="F39" s="89">
        <v>9481</v>
      </c>
      <c r="G39" s="89">
        <v>41137.864999999998</v>
      </c>
      <c r="H39" s="90">
        <v>969</v>
      </c>
      <c r="I39" s="89">
        <v>28335.809000000001</v>
      </c>
      <c r="J39" s="89">
        <v>8590</v>
      </c>
      <c r="K39" s="89">
        <v>16535.933000000001</v>
      </c>
      <c r="L39" s="89">
        <v>9559</v>
      </c>
      <c r="M39" s="89">
        <v>44871.741999999998</v>
      </c>
      <c r="N39" s="91">
        <v>19040</v>
      </c>
      <c r="O39" s="92">
        <v>86009.607000000004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827</v>
      </c>
      <c r="C40" s="89">
        <v>22265.593000000001</v>
      </c>
      <c r="D40" s="89">
        <v>7812</v>
      </c>
      <c r="E40" s="89">
        <v>16895.68</v>
      </c>
      <c r="F40" s="89">
        <v>8639</v>
      </c>
      <c r="G40" s="89">
        <v>39161.273000000001</v>
      </c>
      <c r="H40" s="90">
        <v>891</v>
      </c>
      <c r="I40" s="89">
        <v>27333.297999999999</v>
      </c>
      <c r="J40" s="89">
        <v>7814</v>
      </c>
      <c r="K40" s="89">
        <v>17200.478999999999</v>
      </c>
      <c r="L40" s="89">
        <v>8705</v>
      </c>
      <c r="M40" s="89">
        <v>44533.777000000002</v>
      </c>
      <c r="N40" s="91">
        <v>17344</v>
      </c>
      <c r="O40" s="92">
        <v>83695.05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766</v>
      </c>
      <c r="C41" s="89">
        <v>22187.704000000002</v>
      </c>
      <c r="D41" s="89">
        <v>7696</v>
      </c>
      <c r="E41" s="89">
        <v>15548.923000000001</v>
      </c>
      <c r="F41" s="89">
        <v>8462</v>
      </c>
      <c r="G41" s="89">
        <v>37736.627</v>
      </c>
      <c r="H41" s="90">
        <v>812</v>
      </c>
      <c r="I41" s="89">
        <v>26233.735000000001</v>
      </c>
      <c r="J41" s="89">
        <v>7713</v>
      </c>
      <c r="K41" s="89">
        <v>15537.814</v>
      </c>
      <c r="L41" s="89">
        <v>8525</v>
      </c>
      <c r="M41" s="89">
        <v>41771.548999999999</v>
      </c>
      <c r="N41" s="91">
        <v>16987</v>
      </c>
      <c r="O41" s="92">
        <v>79508.176000000007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699</v>
      </c>
      <c r="C42" s="89">
        <v>21298.672999999999</v>
      </c>
      <c r="D42" s="89">
        <v>7748</v>
      </c>
      <c r="E42" s="89">
        <v>18096.134999999998</v>
      </c>
      <c r="F42" s="89">
        <v>8447</v>
      </c>
      <c r="G42" s="89">
        <v>39394.807999999997</v>
      </c>
      <c r="H42" s="90">
        <v>724</v>
      </c>
      <c r="I42" s="89">
        <v>23457.353999999999</v>
      </c>
      <c r="J42" s="89">
        <v>7789</v>
      </c>
      <c r="K42" s="89">
        <v>17002.136999999999</v>
      </c>
      <c r="L42" s="89">
        <v>8513</v>
      </c>
      <c r="M42" s="89">
        <v>40459.491000000002</v>
      </c>
      <c r="N42" s="91">
        <v>16960</v>
      </c>
      <c r="O42" s="92">
        <v>79854.298999999999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759</v>
      </c>
      <c r="C43" s="89">
        <v>23831.775000000001</v>
      </c>
      <c r="D43" s="89">
        <v>7267</v>
      </c>
      <c r="E43" s="89">
        <v>17222.113000000001</v>
      </c>
      <c r="F43" s="89">
        <v>8026</v>
      </c>
      <c r="G43" s="89">
        <v>41053.887999999999</v>
      </c>
      <c r="H43" s="90">
        <v>805</v>
      </c>
      <c r="I43" s="89">
        <v>27881.143</v>
      </c>
      <c r="J43" s="89">
        <v>7282</v>
      </c>
      <c r="K43" s="89">
        <v>16011.752</v>
      </c>
      <c r="L43" s="89">
        <v>8087</v>
      </c>
      <c r="M43" s="89">
        <v>43892.894999999997</v>
      </c>
      <c r="N43" s="91">
        <v>16113</v>
      </c>
      <c r="O43" s="92">
        <v>84946.782999999996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621</v>
      </c>
      <c r="C44" s="73">
        <v>19479.698</v>
      </c>
      <c r="D44" s="73">
        <v>6529</v>
      </c>
      <c r="E44" s="73">
        <v>16299.099</v>
      </c>
      <c r="F44" s="73">
        <v>7150</v>
      </c>
      <c r="G44" s="73">
        <v>35778.796999999999</v>
      </c>
      <c r="H44" s="79">
        <v>658</v>
      </c>
      <c r="I44" s="73">
        <v>23035.666000000001</v>
      </c>
      <c r="J44" s="73">
        <v>6536</v>
      </c>
      <c r="K44" s="73">
        <v>13808.081</v>
      </c>
      <c r="L44" s="73">
        <v>7194</v>
      </c>
      <c r="M44" s="73">
        <v>36843.747000000003</v>
      </c>
      <c r="N44" s="75">
        <v>14344</v>
      </c>
      <c r="O44" s="76">
        <v>72622.543999999994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703</v>
      </c>
      <c r="C45" s="93">
        <v>22226.9</v>
      </c>
      <c r="D45" s="93">
        <v>7003</v>
      </c>
      <c r="E45" s="93">
        <v>17451.416000000001</v>
      </c>
      <c r="F45" s="93">
        <v>7706</v>
      </c>
      <c r="G45" s="93">
        <v>39678.315999999999</v>
      </c>
      <c r="H45" s="94">
        <v>742</v>
      </c>
      <c r="I45" s="93">
        <v>26137.428</v>
      </c>
      <c r="J45" s="93">
        <v>7024</v>
      </c>
      <c r="K45" s="93">
        <v>16547.276999999998</v>
      </c>
      <c r="L45" s="93">
        <v>7766</v>
      </c>
      <c r="M45" s="93">
        <v>42684.705000000002</v>
      </c>
      <c r="N45" s="93">
        <v>15472</v>
      </c>
      <c r="O45" s="95">
        <v>82363.020999999993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51"/>
  <sheetViews>
    <sheetView topLeftCell="A19" zoomScaleNormal="100" zoomScaleSheetLayoutView="115" workbookViewId="0">
      <selection activeCell="F27" sqref="F27"/>
    </sheetView>
  </sheetViews>
  <sheetFormatPr defaultColWidth="7.6640625" defaultRowHeight="14.25" customHeight="1"/>
  <cols>
    <col min="1" max="1" width="9.6640625" style="22" customWidth="1"/>
    <col min="2" max="14" width="10.08203125" style="22" customWidth="1"/>
    <col min="15" max="15" width="10.08203125" style="23" customWidth="1"/>
    <col min="16" max="16384" width="7.6640625" style="22"/>
  </cols>
  <sheetData>
    <row r="1" spans="1:22" s="16" customFormat="1" ht="18.5" customHeight="1">
      <c r="A1" s="137" t="s">
        <v>60</v>
      </c>
      <c r="O1" s="17"/>
    </row>
    <row r="2" spans="1:22" s="16" customFormat="1" ht="15" customHeight="1">
      <c r="A2" s="138" t="s">
        <v>59</v>
      </c>
      <c r="O2" s="17"/>
    </row>
    <row r="3" spans="1:22" s="16" customFormat="1" ht="15" customHeight="1">
      <c r="A3" s="1" t="s">
        <v>58</v>
      </c>
      <c r="O3" s="17"/>
    </row>
    <row r="4" spans="1:22" s="18" customFormat="1" ht="15" customHeight="1">
      <c r="A4" s="3" t="s">
        <v>44</v>
      </c>
      <c r="C4" s="5"/>
      <c r="O4" s="19"/>
    </row>
    <row r="5" spans="1:22" s="18" customFormat="1" ht="12" customHeight="1">
      <c r="O5" s="19"/>
    </row>
    <row r="6" spans="1:22" s="4" customFormat="1" ht="15" customHeight="1">
      <c r="A6" s="139" t="s">
        <v>37</v>
      </c>
      <c r="B6" s="143" t="s">
        <v>11</v>
      </c>
      <c r="C6" s="143"/>
      <c r="D6" s="143"/>
      <c r="E6" s="143"/>
      <c r="F6" s="143"/>
      <c r="G6" s="143"/>
      <c r="H6" s="142" t="s">
        <v>12</v>
      </c>
      <c r="I6" s="143"/>
      <c r="J6" s="143"/>
      <c r="K6" s="143"/>
      <c r="L6" s="143"/>
      <c r="M6" s="143"/>
      <c r="N6" s="144" t="s">
        <v>33</v>
      </c>
      <c r="O6" s="145"/>
    </row>
    <row r="7" spans="1:22" s="4" customFormat="1" ht="15" customHeight="1">
      <c r="A7" s="140"/>
      <c r="B7" s="146" t="s">
        <v>47</v>
      </c>
      <c r="C7" s="146"/>
      <c r="D7" s="146" t="s">
        <v>48</v>
      </c>
      <c r="E7" s="146"/>
      <c r="F7" s="146" t="s">
        <v>13</v>
      </c>
      <c r="G7" s="146"/>
      <c r="H7" s="150" t="s">
        <v>47</v>
      </c>
      <c r="I7" s="151"/>
      <c r="J7" s="146" t="s">
        <v>48</v>
      </c>
      <c r="K7" s="146"/>
      <c r="L7" s="146" t="s">
        <v>49</v>
      </c>
      <c r="M7" s="146"/>
      <c r="N7" s="148" t="s">
        <v>34</v>
      </c>
      <c r="O7" s="149"/>
    </row>
    <row r="8" spans="1:22" s="4" customFormat="1" ht="15" customHeight="1">
      <c r="A8" s="141"/>
      <c r="B8" s="30" t="s">
        <v>9</v>
      </c>
      <c r="C8" s="30" t="s">
        <v>10</v>
      </c>
      <c r="D8" s="30" t="s">
        <v>9</v>
      </c>
      <c r="E8" s="30" t="s">
        <v>10</v>
      </c>
      <c r="F8" s="30" t="s">
        <v>9</v>
      </c>
      <c r="G8" s="30" t="s">
        <v>10</v>
      </c>
      <c r="H8" s="31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2" t="s">
        <v>35</v>
      </c>
      <c r="O8" s="33" t="s">
        <v>36</v>
      </c>
    </row>
    <row r="9" spans="1:22" s="4" customFormat="1" ht="12.65" customHeight="1">
      <c r="A9" s="34">
        <v>1985</v>
      </c>
      <c r="B9" s="67">
        <v>350</v>
      </c>
      <c r="C9" s="68">
        <v>390.72699999999998</v>
      </c>
      <c r="D9" s="68">
        <v>2692</v>
      </c>
      <c r="E9" s="68">
        <v>1176.7850000000001</v>
      </c>
      <c r="F9" s="68">
        <v>3042</v>
      </c>
      <c r="G9" s="68">
        <v>1567.5119999999999</v>
      </c>
      <c r="H9" s="69">
        <v>349</v>
      </c>
      <c r="I9" s="68">
        <v>386.41399999999999</v>
      </c>
      <c r="J9" s="68">
        <v>2679</v>
      </c>
      <c r="K9" s="68">
        <v>1173.9559999999999</v>
      </c>
      <c r="L9" s="67">
        <v>3028</v>
      </c>
      <c r="M9" s="68">
        <v>1560.37</v>
      </c>
      <c r="N9" s="70">
        <v>6070</v>
      </c>
      <c r="O9" s="71">
        <v>3127.8820000000001</v>
      </c>
      <c r="Q9" s="6"/>
      <c r="R9" s="6"/>
      <c r="S9" s="6"/>
      <c r="T9" s="6"/>
      <c r="U9" s="6"/>
      <c r="V9" s="6"/>
    </row>
    <row r="10" spans="1:22" s="4" customFormat="1" ht="12.65" customHeight="1">
      <c r="A10" s="34">
        <v>1986</v>
      </c>
      <c r="B10" s="67">
        <v>393</v>
      </c>
      <c r="C10" s="68">
        <v>320.65600000000001</v>
      </c>
      <c r="D10" s="68">
        <v>2396</v>
      </c>
      <c r="E10" s="68">
        <v>1011.617</v>
      </c>
      <c r="F10" s="68">
        <v>2789</v>
      </c>
      <c r="G10" s="68">
        <v>1332.2729999999999</v>
      </c>
      <c r="H10" s="69">
        <v>377</v>
      </c>
      <c r="I10" s="68">
        <v>328.37099999999998</v>
      </c>
      <c r="J10" s="68">
        <v>2643</v>
      </c>
      <c r="K10" s="68">
        <v>998.52</v>
      </c>
      <c r="L10" s="67">
        <v>3020</v>
      </c>
      <c r="M10" s="68">
        <v>1326.8910000000001</v>
      </c>
      <c r="N10" s="70">
        <v>5809</v>
      </c>
      <c r="O10" s="71">
        <v>2659.1640000000002</v>
      </c>
      <c r="Q10" s="6"/>
      <c r="R10" s="6"/>
      <c r="S10" s="6"/>
      <c r="T10" s="6"/>
      <c r="U10" s="6"/>
      <c r="V10" s="6"/>
    </row>
    <row r="11" spans="1:22" s="4" customFormat="1" ht="12.65" customHeight="1">
      <c r="A11" s="34">
        <v>1987</v>
      </c>
      <c r="B11" s="67">
        <v>287</v>
      </c>
      <c r="C11" s="68">
        <v>292.31</v>
      </c>
      <c r="D11" s="68">
        <v>1601</v>
      </c>
      <c r="E11" s="68">
        <v>1086.1220000000001</v>
      </c>
      <c r="F11" s="68">
        <v>1888</v>
      </c>
      <c r="G11" s="68">
        <v>1378.432</v>
      </c>
      <c r="H11" s="69">
        <v>285</v>
      </c>
      <c r="I11" s="68">
        <v>284.52999999999997</v>
      </c>
      <c r="J11" s="68">
        <v>1575</v>
      </c>
      <c r="K11" s="68">
        <v>1090.2249999999999</v>
      </c>
      <c r="L11" s="67">
        <v>1860</v>
      </c>
      <c r="M11" s="68">
        <v>1374.7550000000001</v>
      </c>
      <c r="N11" s="70">
        <v>3748</v>
      </c>
      <c r="O11" s="71">
        <v>2753.1869999999999</v>
      </c>
      <c r="Q11" s="6"/>
      <c r="R11" s="6"/>
      <c r="S11" s="6"/>
      <c r="T11" s="6"/>
      <c r="U11" s="6"/>
      <c r="V11" s="6"/>
    </row>
    <row r="12" spans="1:22" s="4" customFormat="1" ht="12.65" customHeight="1">
      <c r="A12" s="34">
        <v>1988</v>
      </c>
      <c r="B12" s="67">
        <v>325</v>
      </c>
      <c r="C12" s="68">
        <v>432.81700000000001</v>
      </c>
      <c r="D12" s="68">
        <v>1787</v>
      </c>
      <c r="E12" s="68">
        <v>1336.51</v>
      </c>
      <c r="F12" s="68">
        <v>2112</v>
      </c>
      <c r="G12" s="68">
        <v>1769.327</v>
      </c>
      <c r="H12" s="69">
        <v>324</v>
      </c>
      <c r="I12" s="68">
        <v>434.78199999999998</v>
      </c>
      <c r="J12" s="68">
        <v>1765</v>
      </c>
      <c r="K12" s="68">
        <v>1337.18</v>
      </c>
      <c r="L12" s="67">
        <v>2089</v>
      </c>
      <c r="M12" s="68">
        <v>1771.962</v>
      </c>
      <c r="N12" s="70">
        <v>4201</v>
      </c>
      <c r="O12" s="71">
        <v>3541.2890000000002</v>
      </c>
      <c r="Q12" s="6"/>
      <c r="R12" s="6"/>
      <c r="S12" s="6"/>
      <c r="T12" s="6"/>
      <c r="U12" s="6"/>
      <c r="V12" s="6"/>
    </row>
    <row r="13" spans="1:22" s="4" customFormat="1" ht="12.65" customHeight="1">
      <c r="A13" s="34">
        <v>1989</v>
      </c>
      <c r="B13" s="67">
        <v>281</v>
      </c>
      <c r="C13" s="68">
        <v>1224.9880000000001</v>
      </c>
      <c r="D13" s="68">
        <v>1878</v>
      </c>
      <c r="E13" s="68">
        <v>2139.7959999999998</v>
      </c>
      <c r="F13" s="68">
        <v>2159</v>
      </c>
      <c r="G13" s="68">
        <v>3364.7840000000001</v>
      </c>
      <c r="H13" s="69">
        <v>276</v>
      </c>
      <c r="I13" s="68">
        <v>1119.56</v>
      </c>
      <c r="J13" s="68">
        <v>1870</v>
      </c>
      <c r="K13" s="68">
        <v>2118.614</v>
      </c>
      <c r="L13" s="67">
        <v>2146</v>
      </c>
      <c r="M13" s="68">
        <v>3238.174</v>
      </c>
      <c r="N13" s="70">
        <v>4305</v>
      </c>
      <c r="O13" s="71">
        <v>6602.9579999999996</v>
      </c>
      <c r="Q13" s="6"/>
      <c r="R13" s="6"/>
      <c r="S13" s="6"/>
      <c r="T13" s="6"/>
      <c r="U13" s="6"/>
      <c r="V13" s="6"/>
    </row>
    <row r="14" spans="1:22" s="4" customFormat="1" ht="12.65" customHeight="1">
      <c r="A14" s="43">
        <v>1990</v>
      </c>
      <c r="B14" s="72">
        <v>355</v>
      </c>
      <c r="C14" s="73">
        <v>2467.386</v>
      </c>
      <c r="D14" s="73">
        <v>2067</v>
      </c>
      <c r="E14" s="73">
        <v>3020.0340000000001</v>
      </c>
      <c r="F14" s="73">
        <v>2422</v>
      </c>
      <c r="G14" s="73">
        <v>5487.42</v>
      </c>
      <c r="H14" s="74">
        <v>356</v>
      </c>
      <c r="I14" s="73">
        <v>2349.0949999999998</v>
      </c>
      <c r="J14" s="73">
        <v>2079</v>
      </c>
      <c r="K14" s="73">
        <v>3109.3359999999998</v>
      </c>
      <c r="L14" s="72">
        <v>2435</v>
      </c>
      <c r="M14" s="73">
        <v>5458.4309999999996</v>
      </c>
      <c r="N14" s="75">
        <v>4857</v>
      </c>
      <c r="O14" s="76">
        <v>10945.851000000001</v>
      </c>
      <c r="Q14" s="6"/>
      <c r="R14" s="6"/>
      <c r="S14" s="6"/>
      <c r="T14" s="6"/>
      <c r="U14" s="6"/>
      <c r="V14" s="6"/>
    </row>
    <row r="15" spans="1:22" s="4" customFormat="1" ht="12.65" customHeight="1">
      <c r="A15" s="34">
        <v>1991</v>
      </c>
      <c r="B15" s="67">
        <v>404</v>
      </c>
      <c r="C15" s="68">
        <v>3228.8049999999998</v>
      </c>
      <c r="D15" s="68">
        <v>1875</v>
      </c>
      <c r="E15" s="68">
        <v>2930.9520000000002</v>
      </c>
      <c r="F15" s="68">
        <v>2279</v>
      </c>
      <c r="G15" s="68">
        <v>6159.7569999999996</v>
      </c>
      <c r="H15" s="69">
        <v>397</v>
      </c>
      <c r="I15" s="68">
        <v>2928.596</v>
      </c>
      <c r="J15" s="68">
        <v>1861</v>
      </c>
      <c r="K15" s="68">
        <v>2932.558</v>
      </c>
      <c r="L15" s="67">
        <v>2258</v>
      </c>
      <c r="M15" s="68">
        <v>5861.1540000000005</v>
      </c>
      <c r="N15" s="70">
        <v>4537</v>
      </c>
      <c r="O15" s="71">
        <v>12020.911</v>
      </c>
      <c r="Q15" s="6"/>
      <c r="R15" s="6"/>
      <c r="S15" s="6"/>
      <c r="T15" s="6"/>
      <c r="U15" s="6"/>
      <c r="V15" s="6"/>
    </row>
    <row r="16" spans="1:22" s="4" customFormat="1" ht="12.65" customHeight="1">
      <c r="A16" s="34">
        <v>1992</v>
      </c>
      <c r="B16" s="67">
        <v>427</v>
      </c>
      <c r="C16" s="68">
        <v>4458.3980000000001</v>
      </c>
      <c r="D16" s="68">
        <v>1446</v>
      </c>
      <c r="E16" s="68">
        <v>4424.0609999999997</v>
      </c>
      <c r="F16" s="68">
        <v>1873</v>
      </c>
      <c r="G16" s="68">
        <v>8882.4590000000007</v>
      </c>
      <c r="H16" s="69">
        <v>419</v>
      </c>
      <c r="I16" s="68">
        <v>4345.6350000000002</v>
      </c>
      <c r="J16" s="68">
        <v>1436</v>
      </c>
      <c r="K16" s="68">
        <v>4526.8270000000002</v>
      </c>
      <c r="L16" s="67">
        <v>1855</v>
      </c>
      <c r="M16" s="68">
        <v>8872.4619999999995</v>
      </c>
      <c r="N16" s="70">
        <v>3728</v>
      </c>
      <c r="O16" s="71">
        <v>17754.920999999998</v>
      </c>
      <c r="Q16" s="6"/>
      <c r="R16" s="6"/>
      <c r="S16" s="6"/>
      <c r="T16" s="6"/>
      <c r="U16" s="6"/>
      <c r="V16" s="6"/>
    </row>
    <row r="17" spans="1:22" s="4" customFormat="1" ht="12.65" customHeight="1">
      <c r="A17" s="34">
        <v>1993</v>
      </c>
      <c r="B17" s="67">
        <v>441</v>
      </c>
      <c r="C17" s="68">
        <v>5727.6859999999997</v>
      </c>
      <c r="D17" s="68">
        <v>1183</v>
      </c>
      <c r="E17" s="68">
        <v>5346.1139999999996</v>
      </c>
      <c r="F17" s="68">
        <v>1624</v>
      </c>
      <c r="G17" s="68">
        <v>11073.8</v>
      </c>
      <c r="H17" s="69">
        <v>433</v>
      </c>
      <c r="I17" s="68">
        <v>5418.4040000000005</v>
      </c>
      <c r="J17" s="68">
        <v>1182</v>
      </c>
      <c r="K17" s="68">
        <v>5217.1689999999999</v>
      </c>
      <c r="L17" s="67">
        <v>1615</v>
      </c>
      <c r="M17" s="68">
        <v>10635.573</v>
      </c>
      <c r="N17" s="70">
        <v>3239</v>
      </c>
      <c r="O17" s="71">
        <v>21709.373</v>
      </c>
      <c r="Q17" s="6"/>
      <c r="R17" s="6"/>
      <c r="S17" s="6"/>
      <c r="T17" s="6"/>
      <c r="U17" s="6"/>
      <c r="V17" s="6"/>
    </row>
    <row r="18" spans="1:22" s="4" customFormat="1" ht="12.65" customHeight="1">
      <c r="A18" s="34">
        <v>1994</v>
      </c>
      <c r="B18" s="67">
        <v>540</v>
      </c>
      <c r="C18" s="68">
        <v>6683.1440000000002</v>
      </c>
      <c r="D18" s="68">
        <v>1124</v>
      </c>
      <c r="E18" s="68">
        <v>5399.723</v>
      </c>
      <c r="F18" s="68">
        <v>1664</v>
      </c>
      <c r="G18" s="68">
        <v>12082.867</v>
      </c>
      <c r="H18" s="69">
        <v>523</v>
      </c>
      <c r="I18" s="68">
        <v>6613.5</v>
      </c>
      <c r="J18" s="68">
        <v>1150</v>
      </c>
      <c r="K18" s="68">
        <v>5585.942</v>
      </c>
      <c r="L18" s="67">
        <v>1673</v>
      </c>
      <c r="M18" s="68">
        <v>12199.441999999999</v>
      </c>
      <c r="N18" s="70">
        <v>3337</v>
      </c>
      <c r="O18" s="71">
        <v>24282.309000000001</v>
      </c>
      <c r="Q18" s="6"/>
      <c r="R18" s="6"/>
      <c r="S18" s="6"/>
      <c r="T18" s="6"/>
      <c r="U18" s="6"/>
      <c r="V18" s="6"/>
    </row>
    <row r="19" spans="1:22" s="4" customFormat="1" ht="12.65" customHeight="1">
      <c r="A19" s="34">
        <v>1995</v>
      </c>
      <c r="B19" s="67">
        <v>561</v>
      </c>
      <c r="C19" s="68">
        <v>8039.9960000000001</v>
      </c>
      <c r="D19" s="68">
        <v>1487</v>
      </c>
      <c r="E19" s="68">
        <v>6866.3950000000004</v>
      </c>
      <c r="F19" s="68">
        <v>2048</v>
      </c>
      <c r="G19" s="68">
        <v>14906.391</v>
      </c>
      <c r="H19" s="69">
        <v>527</v>
      </c>
      <c r="I19" s="68">
        <v>7709.2640000000001</v>
      </c>
      <c r="J19" s="68">
        <v>1515</v>
      </c>
      <c r="K19" s="68">
        <v>7067.9780000000001</v>
      </c>
      <c r="L19" s="67">
        <v>2042</v>
      </c>
      <c r="M19" s="68">
        <v>14777.242</v>
      </c>
      <c r="N19" s="70">
        <v>4090</v>
      </c>
      <c r="O19" s="71">
        <v>29683.633000000002</v>
      </c>
      <c r="Q19" s="77"/>
      <c r="R19" s="77"/>
      <c r="S19" s="77"/>
      <c r="T19" s="77"/>
      <c r="U19" s="77"/>
      <c r="V19" s="77"/>
    </row>
    <row r="20" spans="1:22" s="4" customFormat="1" ht="12.65" customHeight="1">
      <c r="A20" s="34">
        <v>1996</v>
      </c>
      <c r="B20" s="68">
        <v>694</v>
      </c>
      <c r="C20" s="68">
        <v>9356.7630000000008</v>
      </c>
      <c r="D20" s="68">
        <v>1738</v>
      </c>
      <c r="E20" s="68">
        <v>6275.7709999999997</v>
      </c>
      <c r="F20" s="68">
        <v>2432</v>
      </c>
      <c r="G20" s="68">
        <v>15632.534</v>
      </c>
      <c r="H20" s="78">
        <v>670</v>
      </c>
      <c r="I20" s="68">
        <v>9108.768</v>
      </c>
      <c r="J20" s="68">
        <v>1760</v>
      </c>
      <c r="K20" s="68">
        <v>6720.65</v>
      </c>
      <c r="L20" s="67">
        <v>2430</v>
      </c>
      <c r="M20" s="68">
        <v>15829.418</v>
      </c>
      <c r="N20" s="70">
        <v>4862</v>
      </c>
      <c r="O20" s="71">
        <v>31461.952000000001</v>
      </c>
      <c r="Q20" s="6"/>
      <c r="R20" s="6"/>
      <c r="S20" s="6"/>
      <c r="T20" s="6"/>
      <c r="U20" s="6"/>
      <c r="V20" s="6"/>
    </row>
    <row r="21" spans="1:22" s="4" customFormat="1" ht="12.65" customHeight="1">
      <c r="A21" s="34">
        <v>1997</v>
      </c>
      <c r="B21" s="68">
        <v>587</v>
      </c>
      <c r="C21" s="68">
        <v>8695.3130000000001</v>
      </c>
      <c r="D21" s="68">
        <v>1895</v>
      </c>
      <c r="E21" s="68">
        <v>5958.4250000000002</v>
      </c>
      <c r="F21" s="68">
        <v>2482</v>
      </c>
      <c r="G21" s="68">
        <v>14653.737999999999</v>
      </c>
      <c r="H21" s="78">
        <v>564</v>
      </c>
      <c r="I21" s="68">
        <v>8127.34</v>
      </c>
      <c r="J21" s="68">
        <v>1909</v>
      </c>
      <c r="K21" s="68">
        <v>6433.4059999999999</v>
      </c>
      <c r="L21" s="67">
        <v>2473</v>
      </c>
      <c r="M21" s="68">
        <v>14560.745999999999</v>
      </c>
      <c r="N21" s="70">
        <v>4955</v>
      </c>
      <c r="O21" s="71">
        <v>29214.484</v>
      </c>
      <c r="Q21" s="6"/>
      <c r="R21" s="6"/>
      <c r="S21" s="6"/>
      <c r="T21" s="6"/>
      <c r="U21" s="6"/>
      <c r="V21" s="6"/>
    </row>
    <row r="22" spans="1:22" s="4" customFormat="1" ht="12.65" customHeight="1">
      <c r="A22" s="34">
        <v>1998</v>
      </c>
      <c r="B22" s="68">
        <v>653</v>
      </c>
      <c r="C22" s="68">
        <v>7407.152</v>
      </c>
      <c r="D22" s="68">
        <v>2106</v>
      </c>
      <c r="E22" s="68">
        <v>2433.7330000000002</v>
      </c>
      <c r="F22" s="68">
        <v>2759</v>
      </c>
      <c r="G22" s="68">
        <v>9840.8850000000002</v>
      </c>
      <c r="H22" s="78">
        <v>642</v>
      </c>
      <c r="I22" s="68">
        <v>7024.89</v>
      </c>
      <c r="J22" s="68">
        <v>2115</v>
      </c>
      <c r="K22" s="68">
        <v>2879.2330000000002</v>
      </c>
      <c r="L22" s="67">
        <v>2757</v>
      </c>
      <c r="M22" s="68">
        <v>9904.1229999999996</v>
      </c>
      <c r="N22" s="70">
        <v>5516</v>
      </c>
      <c r="O22" s="71">
        <v>19745.008000000002</v>
      </c>
      <c r="Q22" s="6"/>
      <c r="R22" s="6"/>
      <c r="S22" s="6"/>
      <c r="T22" s="6"/>
      <c r="U22" s="6"/>
      <c r="V22" s="6"/>
    </row>
    <row r="23" spans="1:22" s="4" customFormat="1" ht="12.65" customHeight="1">
      <c r="A23" s="34">
        <v>1999</v>
      </c>
      <c r="B23" s="68">
        <v>771</v>
      </c>
      <c r="C23" s="68">
        <v>9161.7729999999992</v>
      </c>
      <c r="D23" s="68">
        <v>2432</v>
      </c>
      <c r="E23" s="68">
        <v>3167.395</v>
      </c>
      <c r="F23" s="68">
        <v>3203</v>
      </c>
      <c r="G23" s="68">
        <v>12329.168</v>
      </c>
      <c r="H23" s="78">
        <v>766</v>
      </c>
      <c r="I23" s="68">
        <v>8874.3739999999998</v>
      </c>
      <c r="J23" s="68">
        <v>2416</v>
      </c>
      <c r="K23" s="68">
        <v>3552.61</v>
      </c>
      <c r="L23" s="67">
        <v>3182</v>
      </c>
      <c r="M23" s="68">
        <v>12426.984</v>
      </c>
      <c r="N23" s="70">
        <v>6385</v>
      </c>
      <c r="O23" s="71">
        <v>24756.151999999998</v>
      </c>
      <c r="Q23" s="6"/>
      <c r="R23" s="6"/>
      <c r="S23" s="6"/>
      <c r="T23" s="6"/>
      <c r="U23" s="6"/>
      <c r="V23" s="6"/>
    </row>
    <row r="24" spans="1:22" s="4" customFormat="1" ht="12.65" customHeight="1">
      <c r="A24" s="43">
        <v>2000</v>
      </c>
      <c r="B24" s="73">
        <v>829</v>
      </c>
      <c r="C24" s="73">
        <v>10272.678</v>
      </c>
      <c r="D24" s="73">
        <v>3080</v>
      </c>
      <c r="E24" s="73">
        <v>2898.203</v>
      </c>
      <c r="F24" s="73">
        <v>3909</v>
      </c>
      <c r="G24" s="73">
        <v>13170.880999999999</v>
      </c>
      <c r="H24" s="79">
        <v>823</v>
      </c>
      <c r="I24" s="73">
        <v>10276.353999999999</v>
      </c>
      <c r="J24" s="73">
        <v>3080</v>
      </c>
      <c r="K24" s="73">
        <v>2917.1869999999999</v>
      </c>
      <c r="L24" s="72">
        <v>3903</v>
      </c>
      <c r="M24" s="73">
        <v>13193.540999999999</v>
      </c>
      <c r="N24" s="75">
        <v>7812</v>
      </c>
      <c r="O24" s="76">
        <v>26364.421999999999</v>
      </c>
      <c r="Q24" s="6"/>
      <c r="R24" s="6"/>
      <c r="S24" s="6"/>
      <c r="T24" s="6"/>
      <c r="U24" s="6"/>
      <c r="V24" s="6"/>
    </row>
    <row r="25" spans="1:22" s="4" customFormat="1" ht="12.65" customHeight="1">
      <c r="A25" s="34">
        <v>2001</v>
      </c>
      <c r="B25" s="68">
        <v>869</v>
      </c>
      <c r="C25" s="68">
        <v>9196.19</v>
      </c>
      <c r="D25" s="68">
        <v>3614</v>
      </c>
      <c r="E25" s="68">
        <v>1461.19</v>
      </c>
      <c r="F25" s="68">
        <v>4483</v>
      </c>
      <c r="G25" s="68">
        <v>10657.38</v>
      </c>
      <c r="H25" s="78">
        <v>867</v>
      </c>
      <c r="I25" s="68">
        <v>9149.6759999999995</v>
      </c>
      <c r="J25" s="68">
        <v>3609</v>
      </c>
      <c r="K25" s="68">
        <v>1433.73</v>
      </c>
      <c r="L25" s="67">
        <v>4476</v>
      </c>
      <c r="M25" s="68">
        <v>10583.406000000001</v>
      </c>
      <c r="N25" s="70">
        <v>8959</v>
      </c>
      <c r="O25" s="71">
        <v>21240.786</v>
      </c>
      <c r="Q25" s="6"/>
      <c r="R25" s="6"/>
      <c r="S25" s="6"/>
      <c r="T25" s="6"/>
      <c r="U25" s="6"/>
      <c r="V25" s="6"/>
    </row>
    <row r="26" spans="1:22" s="4" customFormat="1" ht="12.65" customHeight="1">
      <c r="A26" s="34">
        <v>2002</v>
      </c>
      <c r="B26" s="67">
        <v>946</v>
      </c>
      <c r="C26" s="68">
        <v>15514.383</v>
      </c>
      <c r="D26" s="68">
        <v>3838</v>
      </c>
      <c r="E26" s="68">
        <v>2065.5630000000001</v>
      </c>
      <c r="F26" s="68">
        <v>4784</v>
      </c>
      <c r="G26" s="68">
        <v>17579.946</v>
      </c>
      <c r="H26" s="69">
        <v>925</v>
      </c>
      <c r="I26" s="68">
        <v>15150.855</v>
      </c>
      <c r="J26" s="68">
        <v>3849</v>
      </c>
      <c r="K26" s="68">
        <v>2386.21</v>
      </c>
      <c r="L26" s="67">
        <v>4774</v>
      </c>
      <c r="M26" s="68">
        <v>17537.064999999999</v>
      </c>
      <c r="N26" s="70">
        <v>9558</v>
      </c>
      <c r="O26" s="71">
        <v>35117.010999999999</v>
      </c>
      <c r="Q26" s="6"/>
      <c r="R26" s="6"/>
      <c r="S26" s="6"/>
      <c r="T26" s="6"/>
      <c r="U26" s="6"/>
      <c r="V26" s="6"/>
    </row>
    <row r="27" spans="1:22" s="4" customFormat="1" ht="12.65" customHeight="1">
      <c r="A27" s="34">
        <v>2003</v>
      </c>
      <c r="B27" s="80">
        <v>859</v>
      </c>
      <c r="C27" s="68">
        <v>13286.739</v>
      </c>
      <c r="D27" s="81">
        <v>4327</v>
      </c>
      <c r="E27" s="68">
        <v>2401.64</v>
      </c>
      <c r="F27" s="81">
        <v>5186</v>
      </c>
      <c r="G27" s="68">
        <v>15688.379000000001</v>
      </c>
      <c r="H27" s="82">
        <v>838</v>
      </c>
      <c r="I27" s="68">
        <v>12848.155000000001</v>
      </c>
      <c r="J27" s="81">
        <v>4333</v>
      </c>
      <c r="K27" s="68">
        <v>2853.2190000000001</v>
      </c>
      <c r="L27" s="80">
        <v>5171</v>
      </c>
      <c r="M27" s="68">
        <v>15701.374</v>
      </c>
      <c r="N27" s="83">
        <v>10357</v>
      </c>
      <c r="O27" s="71">
        <v>31389.753000000001</v>
      </c>
      <c r="Q27" s="6"/>
      <c r="R27" s="6"/>
      <c r="S27" s="6"/>
      <c r="T27" s="6"/>
      <c r="U27" s="6"/>
      <c r="V27" s="6"/>
    </row>
    <row r="28" spans="1:22" s="4" customFormat="1" ht="12.65" customHeight="1">
      <c r="A28" s="34">
        <v>2004</v>
      </c>
      <c r="B28" s="80">
        <v>838</v>
      </c>
      <c r="C28" s="68">
        <v>11700.731</v>
      </c>
      <c r="D28" s="81">
        <v>4671</v>
      </c>
      <c r="E28" s="68">
        <v>2018.2360000000001</v>
      </c>
      <c r="F28" s="81">
        <v>5509</v>
      </c>
      <c r="G28" s="68">
        <v>13718.967000000001</v>
      </c>
      <c r="H28" s="82">
        <v>839</v>
      </c>
      <c r="I28" s="68">
        <v>11709.788</v>
      </c>
      <c r="J28" s="81">
        <v>4676</v>
      </c>
      <c r="K28" s="68">
        <v>2008.6679999999999</v>
      </c>
      <c r="L28" s="80">
        <v>5515</v>
      </c>
      <c r="M28" s="68">
        <v>13718.456</v>
      </c>
      <c r="N28" s="83">
        <v>11024</v>
      </c>
      <c r="O28" s="71">
        <v>27437.422999999999</v>
      </c>
      <c r="Q28" s="6"/>
      <c r="R28" s="6"/>
      <c r="S28" s="6"/>
      <c r="T28" s="6"/>
      <c r="U28" s="6"/>
      <c r="V28" s="6"/>
    </row>
    <row r="29" spans="1:22" s="4" customFormat="1" ht="12.65" customHeight="1">
      <c r="A29" s="34">
        <v>2005</v>
      </c>
      <c r="B29" s="80">
        <v>912</v>
      </c>
      <c r="C29" s="68">
        <v>13791.761</v>
      </c>
      <c r="D29" s="81">
        <v>4125</v>
      </c>
      <c r="E29" s="68">
        <v>1709.17</v>
      </c>
      <c r="F29" s="81">
        <v>5037</v>
      </c>
      <c r="G29" s="68">
        <v>15500.931</v>
      </c>
      <c r="H29" s="82">
        <v>912</v>
      </c>
      <c r="I29" s="68">
        <v>13773.385</v>
      </c>
      <c r="J29" s="81">
        <v>4117</v>
      </c>
      <c r="K29" s="68">
        <v>1728.539</v>
      </c>
      <c r="L29" s="80">
        <v>5029</v>
      </c>
      <c r="M29" s="68">
        <v>15501.924000000001</v>
      </c>
      <c r="N29" s="83">
        <v>10066</v>
      </c>
      <c r="O29" s="71">
        <v>31002.855</v>
      </c>
      <c r="Q29" s="6"/>
      <c r="R29" s="6"/>
      <c r="S29" s="6"/>
      <c r="T29" s="6"/>
      <c r="U29" s="6"/>
      <c r="V29" s="6"/>
    </row>
    <row r="30" spans="1:22" s="4" customFormat="1" ht="12.65" customHeight="1">
      <c r="A30" s="34">
        <v>2006</v>
      </c>
      <c r="B30" s="80">
        <v>847</v>
      </c>
      <c r="C30" s="68">
        <v>14010.772999999999</v>
      </c>
      <c r="D30" s="81">
        <v>4308</v>
      </c>
      <c r="E30" s="68">
        <v>1633.866</v>
      </c>
      <c r="F30" s="81">
        <v>5155</v>
      </c>
      <c r="G30" s="68">
        <v>15644.638999999999</v>
      </c>
      <c r="H30" s="82">
        <v>844</v>
      </c>
      <c r="I30" s="68">
        <v>13836.419</v>
      </c>
      <c r="J30" s="81">
        <v>4297</v>
      </c>
      <c r="K30" s="68">
        <v>1700.327</v>
      </c>
      <c r="L30" s="80">
        <v>5141</v>
      </c>
      <c r="M30" s="68">
        <v>15536.745999999999</v>
      </c>
      <c r="N30" s="83">
        <v>10296</v>
      </c>
      <c r="O30" s="71">
        <v>31181.384999999998</v>
      </c>
      <c r="Q30" s="6"/>
      <c r="R30" s="6"/>
      <c r="S30" s="6"/>
      <c r="T30" s="6"/>
      <c r="U30" s="6"/>
      <c r="V30" s="6"/>
    </row>
    <row r="31" spans="1:22" s="4" customFormat="1" ht="12.65" customHeight="1">
      <c r="A31" s="34">
        <v>2007</v>
      </c>
      <c r="B31" s="80">
        <v>1001</v>
      </c>
      <c r="C31" s="68">
        <v>17123.213</v>
      </c>
      <c r="D31" s="81">
        <v>4993</v>
      </c>
      <c r="E31" s="68">
        <v>2222.1469999999999</v>
      </c>
      <c r="F31" s="81">
        <v>5994</v>
      </c>
      <c r="G31" s="68">
        <v>19345.36</v>
      </c>
      <c r="H31" s="82">
        <v>998</v>
      </c>
      <c r="I31" s="68">
        <v>17001.538</v>
      </c>
      <c r="J31" s="81">
        <v>4999</v>
      </c>
      <c r="K31" s="68">
        <v>2207.4299999999998</v>
      </c>
      <c r="L31" s="80">
        <v>5997</v>
      </c>
      <c r="M31" s="68">
        <v>19208.968000000001</v>
      </c>
      <c r="N31" s="83">
        <v>11991</v>
      </c>
      <c r="O31" s="71">
        <v>38554.328000000001</v>
      </c>
      <c r="Q31" s="6"/>
      <c r="R31" s="6"/>
      <c r="S31" s="6"/>
      <c r="T31" s="6"/>
      <c r="U31" s="6"/>
      <c r="V31" s="6"/>
    </row>
    <row r="32" spans="1:22" s="4" customFormat="1" ht="12.65" customHeight="1">
      <c r="A32" s="34">
        <v>2008</v>
      </c>
      <c r="B32" s="80">
        <v>1337</v>
      </c>
      <c r="C32" s="68">
        <v>25087.05</v>
      </c>
      <c r="D32" s="81">
        <v>4737</v>
      </c>
      <c r="E32" s="68">
        <v>2018.998</v>
      </c>
      <c r="F32" s="81">
        <v>6074</v>
      </c>
      <c r="G32" s="68">
        <v>27106.047999999999</v>
      </c>
      <c r="H32" s="82">
        <v>1330</v>
      </c>
      <c r="I32" s="68">
        <v>25239.224999999999</v>
      </c>
      <c r="J32" s="81">
        <v>4737</v>
      </c>
      <c r="K32" s="68">
        <v>2017.8009999999999</v>
      </c>
      <c r="L32" s="80">
        <v>6067</v>
      </c>
      <c r="M32" s="68">
        <v>27257.026000000002</v>
      </c>
      <c r="N32" s="83">
        <v>12141</v>
      </c>
      <c r="O32" s="71">
        <v>54363.074000000001</v>
      </c>
      <c r="Q32" s="6"/>
      <c r="R32" s="6"/>
      <c r="S32" s="6"/>
      <c r="T32" s="6"/>
      <c r="U32" s="6"/>
      <c r="V32" s="6"/>
    </row>
    <row r="33" spans="1:22" s="4" customFormat="1" ht="12.65" customHeight="1">
      <c r="A33" s="34">
        <v>2009</v>
      </c>
      <c r="B33" s="80">
        <v>1744</v>
      </c>
      <c r="C33" s="68">
        <v>38386.779000000002</v>
      </c>
      <c r="D33" s="81">
        <v>4727</v>
      </c>
      <c r="E33" s="68">
        <v>1943.211</v>
      </c>
      <c r="F33" s="81">
        <v>6471</v>
      </c>
      <c r="G33" s="68">
        <v>40329.99</v>
      </c>
      <c r="H33" s="82">
        <v>1744</v>
      </c>
      <c r="I33" s="68">
        <v>38220.983</v>
      </c>
      <c r="J33" s="81">
        <v>4727</v>
      </c>
      <c r="K33" s="68">
        <v>1947.346</v>
      </c>
      <c r="L33" s="80">
        <v>6471</v>
      </c>
      <c r="M33" s="68">
        <v>40168.328999999998</v>
      </c>
      <c r="N33" s="83">
        <v>12942</v>
      </c>
      <c r="O33" s="71">
        <v>80498.319000000003</v>
      </c>
      <c r="Q33" s="6"/>
      <c r="R33" s="6"/>
      <c r="S33" s="6"/>
      <c r="T33" s="6"/>
      <c r="U33" s="6"/>
      <c r="V33" s="6"/>
    </row>
    <row r="34" spans="1:22" s="4" customFormat="1" ht="12.65" customHeight="1">
      <c r="A34" s="43">
        <v>2010</v>
      </c>
      <c r="B34" s="84">
        <v>1734</v>
      </c>
      <c r="C34" s="73">
        <v>41160.125</v>
      </c>
      <c r="D34" s="85">
        <v>5378</v>
      </c>
      <c r="E34" s="73">
        <v>2008.759</v>
      </c>
      <c r="F34" s="85">
        <v>7112</v>
      </c>
      <c r="G34" s="73">
        <v>43168.883999999998</v>
      </c>
      <c r="H34" s="86">
        <v>1733</v>
      </c>
      <c r="I34" s="73">
        <v>41312.451999999997</v>
      </c>
      <c r="J34" s="85">
        <v>5367</v>
      </c>
      <c r="K34" s="73">
        <v>2006.3489999999999</v>
      </c>
      <c r="L34" s="84">
        <v>7100</v>
      </c>
      <c r="M34" s="73">
        <v>43318.800999999999</v>
      </c>
      <c r="N34" s="87">
        <v>14212</v>
      </c>
      <c r="O34" s="76">
        <v>86487.684999999998</v>
      </c>
      <c r="Q34" s="6"/>
      <c r="R34" s="6"/>
      <c r="S34" s="6"/>
      <c r="T34" s="6"/>
      <c r="U34" s="6"/>
      <c r="V34" s="6"/>
    </row>
    <row r="35" spans="1:22" s="4" customFormat="1" ht="12.65" customHeight="1">
      <c r="A35" s="34">
        <v>2011</v>
      </c>
      <c r="B35" s="80">
        <v>1637</v>
      </c>
      <c r="C35" s="68">
        <v>45439.241999999998</v>
      </c>
      <c r="D35" s="80">
        <v>4521</v>
      </c>
      <c r="E35" s="68">
        <v>1557.1869999999999</v>
      </c>
      <c r="F35" s="80">
        <v>6158</v>
      </c>
      <c r="G35" s="68">
        <v>46996.428999999996</v>
      </c>
      <c r="H35" s="82">
        <v>1640</v>
      </c>
      <c r="I35" s="68">
        <v>45435.591999999997</v>
      </c>
      <c r="J35" s="80">
        <v>4526</v>
      </c>
      <c r="K35" s="68">
        <v>1561.876</v>
      </c>
      <c r="L35" s="80">
        <v>6166</v>
      </c>
      <c r="M35" s="68">
        <v>46997.468000000001</v>
      </c>
      <c r="N35" s="88">
        <v>12324</v>
      </c>
      <c r="O35" s="71">
        <v>93993.896999999997</v>
      </c>
      <c r="Q35" s="6"/>
      <c r="R35" s="6"/>
      <c r="S35" s="6"/>
      <c r="T35" s="6"/>
      <c r="U35" s="6"/>
      <c r="V35" s="6"/>
    </row>
    <row r="36" spans="1:22" s="4" customFormat="1" ht="12.65" customHeight="1">
      <c r="A36" s="34">
        <v>2012</v>
      </c>
      <c r="B36" s="80">
        <v>1945</v>
      </c>
      <c r="C36" s="68">
        <v>52747.686999999991</v>
      </c>
      <c r="D36" s="80">
        <v>3636</v>
      </c>
      <c r="E36" s="68">
        <v>1583.0330000000001</v>
      </c>
      <c r="F36" s="80">
        <v>5581</v>
      </c>
      <c r="G36" s="68">
        <v>54330.719999999994</v>
      </c>
      <c r="H36" s="82">
        <v>1943</v>
      </c>
      <c r="I36" s="68">
        <v>52826.172999999995</v>
      </c>
      <c r="J36" s="80">
        <v>3630</v>
      </c>
      <c r="K36" s="68">
        <v>1546.422</v>
      </c>
      <c r="L36" s="80">
        <v>5573</v>
      </c>
      <c r="M36" s="68">
        <v>54372.594999999994</v>
      </c>
      <c r="N36" s="88">
        <v>11154</v>
      </c>
      <c r="O36" s="71">
        <v>108703.31499999999</v>
      </c>
      <c r="Q36" s="6"/>
      <c r="R36" s="6"/>
      <c r="S36" s="6"/>
      <c r="T36" s="6"/>
      <c r="U36" s="6"/>
      <c r="V36" s="6"/>
    </row>
    <row r="37" spans="1:22" s="4" customFormat="1" ht="12.65" customHeight="1">
      <c r="A37" s="34">
        <v>2013</v>
      </c>
      <c r="B37" s="89">
        <v>2000</v>
      </c>
      <c r="C37" s="89">
        <v>52266.344000000019</v>
      </c>
      <c r="D37" s="89">
        <v>3573</v>
      </c>
      <c r="E37" s="89">
        <v>1421.2399999999998</v>
      </c>
      <c r="F37" s="89">
        <v>5573</v>
      </c>
      <c r="G37" s="89">
        <v>53687.584000000017</v>
      </c>
      <c r="H37" s="90">
        <v>1995</v>
      </c>
      <c r="I37" s="89">
        <v>52053.207000000017</v>
      </c>
      <c r="J37" s="89">
        <v>3571</v>
      </c>
      <c r="K37" s="89">
        <v>1444.3010000000002</v>
      </c>
      <c r="L37" s="89">
        <v>5566</v>
      </c>
      <c r="M37" s="89">
        <v>53497.508000000016</v>
      </c>
      <c r="N37" s="91">
        <v>11139</v>
      </c>
      <c r="O37" s="92">
        <v>107185.09200000003</v>
      </c>
      <c r="Q37" s="6"/>
      <c r="R37" s="6"/>
      <c r="S37" s="6"/>
      <c r="T37" s="6"/>
      <c r="U37" s="6"/>
      <c r="V37" s="6"/>
    </row>
    <row r="38" spans="1:22" s="4" customFormat="1" ht="12.65" customHeight="1">
      <c r="A38" s="34">
        <v>2014</v>
      </c>
      <c r="B38" s="89">
        <v>1963</v>
      </c>
      <c r="C38" s="89">
        <v>50319.883000000002</v>
      </c>
      <c r="D38" s="89">
        <v>4392</v>
      </c>
      <c r="E38" s="89">
        <v>2192.6030000000005</v>
      </c>
      <c r="F38" s="89">
        <v>6355</v>
      </c>
      <c r="G38" s="89">
        <v>52512.486000000004</v>
      </c>
      <c r="H38" s="90">
        <v>1960</v>
      </c>
      <c r="I38" s="89">
        <v>50429.093000000008</v>
      </c>
      <c r="J38" s="89">
        <v>4380</v>
      </c>
      <c r="K38" s="89">
        <v>2170.1200000000003</v>
      </c>
      <c r="L38" s="89">
        <v>6340</v>
      </c>
      <c r="M38" s="89">
        <v>52599.213000000011</v>
      </c>
      <c r="N38" s="91">
        <v>12695</v>
      </c>
      <c r="O38" s="92">
        <v>105111.69900000001</v>
      </c>
      <c r="Q38" s="6"/>
      <c r="R38" s="6"/>
      <c r="S38" s="6"/>
      <c r="T38" s="6"/>
      <c r="U38" s="6"/>
      <c r="V38" s="6"/>
    </row>
    <row r="39" spans="1:22" s="4" customFormat="1" ht="12.65" customHeight="1">
      <c r="A39" s="34">
        <v>2015</v>
      </c>
      <c r="B39" s="89">
        <v>2175</v>
      </c>
      <c r="C39" s="89">
        <v>56627.726999999999</v>
      </c>
      <c r="D39" s="89">
        <v>4116</v>
      </c>
      <c r="E39" s="89">
        <v>1831.0419999999999</v>
      </c>
      <c r="F39" s="89">
        <v>6291</v>
      </c>
      <c r="G39" s="89">
        <v>58458.769</v>
      </c>
      <c r="H39" s="90">
        <v>2171</v>
      </c>
      <c r="I39" s="89">
        <v>56535.127</v>
      </c>
      <c r="J39" s="89">
        <v>4117</v>
      </c>
      <c r="K39" s="89">
        <v>1825.402</v>
      </c>
      <c r="L39" s="89">
        <v>6288</v>
      </c>
      <c r="M39" s="89">
        <v>58360.529000000002</v>
      </c>
      <c r="N39" s="91">
        <v>12579</v>
      </c>
      <c r="O39" s="92">
        <v>116819.298</v>
      </c>
      <c r="Q39" s="6"/>
      <c r="R39" s="6"/>
      <c r="S39" s="6"/>
      <c r="T39" s="6"/>
      <c r="U39" s="6"/>
      <c r="V39" s="6"/>
    </row>
    <row r="40" spans="1:22" s="4" customFormat="1" ht="12.65" customHeight="1">
      <c r="A40" s="34">
        <v>2016</v>
      </c>
      <c r="B40" s="89">
        <v>2239</v>
      </c>
      <c r="C40" s="89">
        <v>61841.440999999999</v>
      </c>
      <c r="D40" s="89">
        <v>5303</v>
      </c>
      <c r="E40" s="89">
        <v>2429.0680000000002</v>
      </c>
      <c r="F40" s="89">
        <v>7542</v>
      </c>
      <c r="G40" s="89">
        <v>64270.508999999998</v>
      </c>
      <c r="H40" s="90">
        <v>2238</v>
      </c>
      <c r="I40" s="89">
        <v>61710.9</v>
      </c>
      <c r="J40" s="89">
        <v>5311</v>
      </c>
      <c r="K40" s="89">
        <v>2456.6570000000002</v>
      </c>
      <c r="L40" s="89">
        <v>7549</v>
      </c>
      <c r="M40" s="89">
        <v>64167.557000000001</v>
      </c>
      <c r="N40" s="91">
        <v>15091</v>
      </c>
      <c r="O40" s="92">
        <v>128438.06600000001</v>
      </c>
      <c r="Q40" s="6"/>
      <c r="R40" s="6"/>
      <c r="S40" s="6"/>
      <c r="T40" s="6"/>
      <c r="U40" s="6"/>
      <c r="V40" s="6"/>
    </row>
    <row r="41" spans="1:22" s="4" customFormat="1" ht="12.65" customHeight="1">
      <c r="A41" s="34">
        <v>2017</v>
      </c>
      <c r="B41" s="89">
        <v>2300</v>
      </c>
      <c r="C41" s="89">
        <v>61076.349000000002</v>
      </c>
      <c r="D41" s="89">
        <v>5094</v>
      </c>
      <c r="E41" s="89">
        <v>2273.0309999999999</v>
      </c>
      <c r="F41" s="89">
        <v>7394</v>
      </c>
      <c r="G41" s="89">
        <v>63349.38</v>
      </c>
      <c r="H41" s="90">
        <v>2295</v>
      </c>
      <c r="I41" s="89">
        <v>61154.493999999999</v>
      </c>
      <c r="J41" s="89">
        <v>5086</v>
      </c>
      <c r="K41" s="89">
        <v>2274.6529999999998</v>
      </c>
      <c r="L41" s="89">
        <v>7381</v>
      </c>
      <c r="M41" s="89">
        <v>63429.146999999997</v>
      </c>
      <c r="N41" s="91">
        <v>14775</v>
      </c>
      <c r="O41" s="92">
        <v>126778.527</v>
      </c>
      <c r="Q41" s="6"/>
      <c r="R41" s="6"/>
      <c r="S41" s="6"/>
      <c r="T41" s="6"/>
      <c r="U41" s="6"/>
      <c r="V41" s="6"/>
    </row>
    <row r="42" spans="1:22" s="4" customFormat="1" ht="12.65" customHeight="1">
      <c r="A42" s="34">
        <v>2018</v>
      </c>
      <c r="B42" s="89">
        <v>2334</v>
      </c>
      <c r="C42" s="89">
        <v>59957.46</v>
      </c>
      <c r="D42" s="89">
        <v>4900</v>
      </c>
      <c r="E42" s="89">
        <v>2101.1909999999998</v>
      </c>
      <c r="F42" s="89">
        <v>7234</v>
      </c>
      <c r="G42" s="89">
        <v>62058.650999999998</v>
      </c>
      <c r="H42" s="90">
        <v>2328</v>
      </c>
      <c r="I42" s="89">
        <v>59588.05</v>
      </c>
      <c r="J42" s="89">
        <v>4903</v>
      </c>
      <c r="K42" s="89">
        <v>2119.1790000000001</v>
      </c>
      <c r="L42" s="89">
        <v>7231</v>
      </c>
      <c r="M42" s="89">
        <v>61707.228999999999</v>
      </c>
      <c r="N42" s="91">
        <v>14465</v>
      </c>
      <c r="O42" s="92">
        <v>123765.88</v>
      </c>
      <c r="Q42" s="6"/>
      <c r="R42" s="6"/>
      <c r="S42" s="6"/>
      <c r="T42" s="6"/>
      <c r="U42" s="6"/>
      <c r="V42" s="6"/>
    </row>
    <row r="43" spans="1:22" s="50" customFormat="1" ht="12.65" customHeight="1">
      <c r="A43" s="34">
        <v>2019</v>
      </c>
      <c r="B43" s="89">
        <v>2405</v>
      </c>
      <c r="C43" s="89">
        <v>73526.315000000002</v>
      </c>
      <c r="D43" s="89">
        <v>4659</v>
      </c>
      <c r="E43" s="89">
        <v>1937.0039999999999</v>
      </c>
      <c r="F43" s="89">
        <v>7064</v>
      </c>
      <c r="G43" s="89">
        <v>75463.319000000003</v>
      </c>
      <c r="H43" s="90">
        <v>2415</v>
      </c>
      <c r="I43" s="89">
        <v>73723.100000000006</v>
      </c>
      <c r="J43" s="89">
        <v>4653</v>
      </c>
      <c r="K43" s="89">
        <v>1911.1969999999999</v>
      </c>
      <c r="L43" s="89">
        <v>7068</v>
      </c>
      <c r="M43" s="89">
        <v>75634.297000000006</v>
      </c>
      <c r="N43" s="91">
        <v>14132</v>
      </c>
      <c r="O43" s="92">
        <v>151097.61600000001</v>
      </c>
      <c r="Q43" s="77"/>
      <c r="R43" s="77"/>
      <c r="S43" s="77"/>
      <c r="T43" s="77"/>
      <c r="U43" s="77"/>
      <c r="V43" s="77"/>
    </row>
    <row r="44" spans="1:22" s="50" customFormat="1" ht="12.65" customHeight="1">
      <c r="A44" s="43">
        <v>2020</v>
      </c>
      <c r="B44" s="73">
        <v>3242</v>
      </c>
      <c r="C44" s="73">
        <v>134210.652</v>
      </c>
      <c r="D44" s="73">
        <v>5150</v>
      </c>
      <c r="E44" s="73">
        <v>2429.3760000000002</v>
      </c>
      <c r="F44" s="73">
        <v>8392</v>
      </c>
      <c r="G44" s="73">
        <v>136640.02799999999</v>
      </c>
      <c r="H44" s="79">
        <v>3232</v>
      </c>
      <c r="I44" s="73">
        <v>133942.476</v>
      </c>
      <c r="J44" s="73">
        <v>5146</v>
      </c>
      <c r="K44" s="73">
        <v>2420.8139999999999</v>
      </c>
      <c r="L44" s="73">
        <v>8378</v>
      </c>
      <c r="M44" s="73">
        <v>136363.29</v>
      </c>
      <c r="N44" s="75">
        <v>16770</v>
      </c>
      <c r="O44" s="76">
        <v>273003.31800000003</v>
      </c>
      <c r="Q44" s="77"/>
      <c r="R44" s="77"/>
      <c r="S44" s="77"/>
      <c r="T44" s="77"/>
      <c r="U44" s="77"/>
      <c r="V44" s="77"/>
    </row>
    <row r="45" spans="1:22" s="50" customFormat="1" ht="12.65" customHeight="1">
      <c r="A45" s="63">
        <v>2021</v>
      </c>
      <c r="B45" s="93">
        <v>3752</v>
      </c>
      <c r="C45" s="93">
        <v>161208.745</v>
      </c>
      <c r="D45" s="93">
        <v>5739</v>
      </c>
      <c r="E45" s="93">
        <v>2751.9270000000001</v>
      </c>
      <c r="F45" s="93">
        <v>9491</v>
      </c>
      <c r="G45" s="93">
        <v>163960.67199999999</v>
      </c>
      <c r="H45" s="94">
        <v>3751</v>
      </c>
      <c r="I45" s="93">
        <v>161073.32699999999</v>
      </c>
      <c r="J45" s="93">
        <v>5741</v>
      </c>
      <c r="K45" s="93">
        <v>2756.8389999999999</v>
      </c>
      <c r="L45" s="93">
        <v>9492</v>
      </c>
      <c r="M45" s="93">
        <v>163830.166</v>
      </c>
      <c r="N45" s="93">
        <v>18983</v>
      </c>
      <c r="O45" s="95">
        <v>327790.83799999999</v>
      </c>
      <c r="Q45" s="77"/>
      <c r="R45" s="77"/>
      <c r="S45" s="77"/>
      <c r="T45" s="77"/>
      <c r="U45" s="77"/>
      <c r="V45" s="77"/>
    </row>
    <row r="46" spans="1:22" s="9" customFormat="1" ht="13" customHeight="1">
      <c r="A46" s="9" t="s">
        <v>39</v>
      </c>
      <c r="O46" s="10"/>
    </row>
    <row r="47" spans="1:22" ht="14.2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2" s="7" customFormat="1" ht="14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4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11">
    <mergeCell ref="A6:A8"/>
    <mergeCell ref="H6:M6"/>
    <mergeCell ref="N6:O6"/>
    <mergeCell ref="B7:C7"/>
    <mergeCell ref="D7:E7"/>
    <mergeCell ref="F7:G7"/>
    <mergeCell ref="H7:I7"/>
    <mergeCell ref="J7:K7"/>
    <mergeCell ref="L7:M7"/>
    <mergeCell ref="B6:G6"/>
    <mergeCell ref="N7:O7"/>
  </mergeCells>
  <phoneticPr fontId="2" type="noConversion"/>
  <printOptions horizontalCentered="1"/>
  <pageMargins left="0.25" right="0.25" top="0.75" bottom="0.75" header="0.3" footer="0.3"/>
  <pageSetup paperSize="9" scale="8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32</vt:i4>
      </vt:variant>
      <vt:variant>
        <vt:lpstr>이름 지정된 범위</vt:lpstr>
      </vt:variant>
      <vt:variant>
        <vt:i4>32</vt:i4>
      </vt:variant>
    </vt:vector>
  </HeadingPairs>
  <TitlesOfParts>
    <vt:vector size="64" baseType="lpstr">
      <vt:lpstr>1.선박</vt:lpstr>
      <vt:lpstr>1(2)부산</vt:lpstr>
      <vt:lpstr>1(3)인천</vt:lpstr>
      <vt:lpstr>1(4)평택</vt:lpstr>
      <vt:lpstr>1(5)대산</vt:lpstr>
      <vt:lpstr>1(6)장항</vt:lpstr>
      <vt:lpstr>1(7)군산</vt:lpstr>
      <vt:lpstr>1(8)목포</vt:lpstr>
      <vt:lpstr>1(9)여수</vt:lpstr>
      <vt:lpstr>1(10)광양</vt:lpstr>
      <vt:lpstr>1(11)마산</vt:lpstr>
      <vt:lpstr>1(12)울산</vt:lpstr>
      <vt:lpstr>1(13)포항</vt:lpstr>
      <vt:lpstr>1(14)동해묵호</vt:lpstr>
      <vt:lpstr>1(15)경인</vt:lpstr>
      <vt:lpstr>1(16)태안</vt:lpstr>
      <vt:lpstr>1(17)보령</vt:lpstr>
      <vt:lpstr>1(18)완도</vt:lpstr>
      <vt:lpstr>1(19)삼천포</vt:lpstr>
      <vt:lpstr>1(20)통영</vt:lpstr>
      <vt:lpstr>1(21)장승포</vt:lpstr>
      <vt:lpstr>1(22)옥포</vt:lpstr>
      <vt:lpstr>1(23)고현</vt:lpstr>
      <vt:lpstr>1(24)진해</vt:lpstr>
      <vt:lpstr>1(25)하동</vt:lpstr>
      <vt:lpstr>1(26)삼척</vt:lpstr>
      <vt:lpstr>1(27)옥계</vt:lpstr>
      <vt:lpstr>1(28)속초</vt:lpstr>
      <vt:lpstr>1(29)호산</vt:lpstr>
      <vt:lpstr>1(30)제주</vt:lpstr>
      <vt:lpstr>1(31)서귀포</vt:lpstr>
      <vt:lpstr>1(32)기타</vt:lpstr>
      <vt:lpstr>'1(10)광양'!Print_Area</vt:lpstr>
      <vt:lpstr>'1(11)마산'!Print_Area</vt:lpstr>
      <vt:lpstr>'1(12)울산'!Print_Area</vt:lpstr>
      <vt:lpstr>'1(13)포항'!Print_Area</vt:lpstr>
      <vt:lpstr>'1(14)동해묵호'!Print_Area</vt:lpstr>
      <vt:lpstr>'1(15)경인'!Print_Area</vt:lpstr>
      <vt:lpstr>'1(16)태안'!Print_Area</vt:lpstr>
      <vt:lpstr>'1(17)보령'!Print_Area</vt:lpstr>
      <vt:lpstr>'1(18)완도'!Print_Area</vt:lpstr>
      <vt:lpstr>'1(19)삼천포'!Print_Area</vt:lpstr>
      <vt:lpstr>'1(2)부산'!Print_Area</vt:lpstr>
      <vt:lpstr>'1(20)통영'!Print_Area</vt:lpstr>
      <vt:lpstr>'1(21)장승포'!Print_Area</vt:lpstr>
      <vt:lpstr>'1(22)옥포'!Print_Area</vt:lpstr>
      <vt:lpstr>'1(23)고현'!Print_Area</vt:lpstr>
      <vt:lpstr>'1(24)진해'!Print_Area</vt:lpstr>
      <vt:lpstr>'1(25)하동'!Print_Area</vt:lpstr>
      <vt:lpstr>'1(26)삼척'!Print_Area</vt:lpstr>
      <vt:lpstr>'1(27)옥계'!Print_Area</vt:lpstr>
      <vt:lpstr>'1(28)속초'!Print_Area</vt:lpstr>
      <vt:lpstr>'1(29)호산'!Print_Area</vt:lpstr>
      <vt:lpstr>'1(3)인천'!Print_Area</vt:lpstr>
      <vt:lpstr>'1(30)제주'!Print_Area</vt:lpstr>
      <vt:lpstr>'1(31)서귀포'!Print_Area</vt:lpstr>
      <vt:lpstr>'1(32)기타'!Print_Area</vt:lpstr>
      <vt:lpstr>'1(4)평택'!Print_Area</vt:lpstr>
      <vt:lpstr>'1(5)대산'!Print_Area</vt:lpstr>
      <vt:lpstr>'1(6)장항'!Print_Area</vt:lpstr>
      <vt:lpstr>'1(7)군산'!Print_Area</vt:lpstr>
      <vt:lpstr>'1(8)목포'!Print_Area</vt:lpstr>
      <vt:lpstr>'1(9)여수'!Print_Area</vt:lpstr>
      <vt:lpstr>'1.선박'!Print_Area</vt:lpstr>
    </vt:vector>
  </TitlesOfParts>
  <Company>한국해양수산개발원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PIR</cp:lastModifiedBy>
  <cp:lastPrinted>2023-02-15T01:38:32Z</cp:lastPrinted>
  <dcterms:created xsi:type="dcterms:W3CDTF">1997-08-04T07:55:20Z</dcterms:created>
  <dcterms:modified xsi:type="dcterms:W3CDTF">2023-02-22T02:21:45Z</dcterms:modified>
</cp:coreProperties>
</file>